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4T23/Planilha site/"/>
    </mc:Choice>
  </mc:AlternateContent>
  <xr:revisionPtr revIDLastSave="512" documentId="8_{C00E1876-A89D-46EC-8608-66131900663E}" xr6:coauthVersionLast="47" xr6:coauthVersionMax="47" xr10:uidLastSave="{5A3D368B-080C-489C-8F6F-9BA2E542F632}"/>
  <bookViews>
    <workbookView xWindow="-120" yWindow="-120" windowWidth="20730" windowHeight="1116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LB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BP!$A$2:$Q$58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9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9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2" l="1"/>
  <c r="E33" i="2"/>
  <c r="D33" i="2"/>
  <c r="C33" i="2"/>
  <c r="B33" i="2"/>
  <c r="F2" i="2"/>
  <c r="E2" i="2"/>
  <c r="D2" i="2"/>
  <c r="C2" i="2"/>
  <c r="B2" i="2"/>
  <c r="F4" i="75"/>
  <c r="E4" i="75"/>
  <c r="D4" i="75"/>
  <c r="C4" i="75"/>
  <c r="B4" i="75"/>
</calcChain>
</file>

<file path=xl/sharedStrings.xml><?xml version="1.0" encoding="utf-8"?>
<sst xmlns="http://schemas.openxmlformats.org/spreadsheetml/2006/main" count="619" uniqueCount="242">
  <si>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</si>
  <si>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</si>
  <si>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</si>
  <si>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</si>
  <si>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</si>
  <si>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</si>
  <si>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</si>
  <si>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</si>
  <si>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</si>
  <si>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</si>
  <si>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</si>
  <si>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</si>
  <si>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</si>
  <si>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</si>
  <si>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</si>
  <si>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</si>
  <si>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</si>
  <si>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</si>
  <si>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</si>
  <si>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</si>
  <si>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</si>
  <si>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</si>
  <si>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</si>
  <si>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</si>
  <si>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</si>
  <si>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</si>
  <si>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</si>
  <si>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</si>
  <si>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</si>
  <si>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</si>
  <si>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</si>
  <si>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</si>
  <si>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</si>
  <si>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</si>
  <si>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</si>
  <si>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</si>
  <si>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</si>
  <si>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</si>
  <si>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</si>
  <si>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</si>
  <si>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</si>
  <si>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</si>
  <si>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</si>
  <si>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</si>
  <si>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</si>
  <si>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</si>
  <si>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</si>
  <si>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</si>
  <si>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</si>
  <si>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</si>
  <si>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</si>
  <si>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</si>
  <si>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</si>
  <si>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</si>
  <si>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</si>
  <si>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</si>
  <si>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</si>
  <si>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</si>
  <si>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</si>
  <si>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</si>
  <si>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</si>
  <si>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</si>
  <si>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</si>
  <si>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</si>
  <si>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</si>
  <si>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</si>
  <si>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</si>
  <si>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</si>
  <si>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</si>
  <si>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</si>
  <si>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</si>
  <si>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</si>
  <si>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</si>
  <si>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</si>
  <si>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</si>
  <si>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</si>
  <si>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</si>
  <si>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</si>
  <si>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</si>
  <si>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</si>
  <si>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</si>
  <si>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</si>
  <si>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</si>
  <si>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</si>
  <si>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</si>
  <si>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</si>
  <si>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</si>
  <si>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</si>
  <si>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</si>
  <si>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</si>
  <si>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</si>
  <si>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</si>
  <si>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</si>
  <si>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</si>
  <si>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</si>
  <si>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</si>
  <si>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</si>
  <si>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</si>
  <si>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</si>
  <si>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</si>
  <si>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</si>
  <si>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</si>
  <si>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</si>
  <si>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</si>
  <si>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</si>
  <si>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</si>
  <si>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</si>
  <si>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</si>
  <si>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</si>
  <si>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</si>
  <si>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</si>
  <si>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</si>
  <si>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</si>
  <si>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</si>
  <si>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</si>
  <si>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</si>
  <si>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</si>
  <si>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</si>
  <si>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</si>
  <si>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</si>
  <si>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</si>
  <si>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</si>
  <si>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</si>
  <si>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</si>
  <si>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</si>
  <si>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</si>
  <si>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</si>
  <si>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</si>
  <si>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</si>
  <si>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</si>
  <si>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</si>
  <si>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</si>
  <si>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</si>
  <si>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</si>
  <si>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</si>
  <si>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</si>
  <si>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</si>
  <si>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</si>
  <si>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</si>
  <si>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</si>
  <si>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</si>
  <si>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</si>
  <si>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</si>
  <si>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</si>
  <si>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</si>
  <si>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</si>
  <si>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</si>
  <si>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</si>
  <si>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</si>
  <si>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</si>
  <si>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</si>
  <si>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</si>
  <si>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</si>
  <si>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</si>
  <si>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</si>
  <si>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</si>
  <si>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</si>
  <si>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</si>
  <si>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</si>
  <si>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</si>
  <si>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</si>
  <si>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</si>
  <si>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</si>
  <si>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</si>
  <si>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</si>
  <si>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</si>
  <si>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</si>
  <si>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</si>
  <si>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</si>
  <si>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</si>
  <si>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</si>
  <si>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</si>
  <si>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</si>
  <si>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</si>
  <si>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</si>
  <si>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</si>
  <si>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</si>
  <si>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</si>
  <si>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</si>
  <si>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</si>
  <si>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</si>
  <si>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</si>
  <si>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</si>
  <si>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</si>
  <si>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</si>
  <si>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</si>
  <si>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</si>
  <si>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</si>
  <si>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</si>
  <si>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</si>
  <si>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</si>
  <si>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</si>
  <si>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</si>
  <si>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</si>
  <si>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</si>
  <si>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</si>
  <si>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</si>
  <si>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</si>
  <si>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</si>
  <si>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</si>
  <si>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</si>
  <si>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</si>
  <si>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</si>
  <si>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</si>
  <si>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</si>
  <si>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</si>
  <si>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</si>
  <si>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</si>
  <si>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</si>
  <si>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</si>
  <si>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</si>
  <si>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</si>
  <si>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</si>
  <si>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</si>
  <si>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</si>
  <si>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</si>
  <si>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</si>
  <si>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</si>
  <si>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</si>
  <si>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</si>
  <si>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</si>
  <si>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</si>
  <si>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</si>
  <si>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</si>
  <si>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2023</t>
  </si>
  <si>
    <t>2022</t>
  </si>
  <si>
    <t>-1.5 p.p</t>
  </si>
  <si>
    <t>-2.4 p.p</t>
  </si>
  <si>
    <t>8.2 p.p</t>
  </si>
  <si>
    <t>0.4 p.p</t>
  </si>
  <si>
    <t>-7.4 p.p</t>
  </si>
  <si>
    <t>7.7 p.p</t>
  </si>
  <si>
    <t>5.4 p.p</t>
  </si>
  <si>
    <t>-1.4 p.p</t>
  </si>
  <si>
    <t>1.7 p.p</t>
  </si>
  <si>
    <t>-9.4 p.p</t>
  </si>
  <si>
    <t>2.8 p.p</t>
  </si>
  <si>
    <t>3 p.p</t>
  </si>
  <si>
    <t>-6.3 p.p</t>
  </si>
  <si>
    <t>-25.1 p.p</t>
  </si>
  <si>
    <t>3.3 p.p</t>
  </si>
  <si>
    <t>0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</si>
</sst>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6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68" fontId="42" fillId="0" borderId="0" xfId="1" applyNumberFormat="1" applyFont="1" applyFill="1" applyAlignment="1">
      <alignment horizontal="right" vertical="center" wrapText="1"/>
    </xf>
    <xf numFmtId="164" fontId="43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168" fontId="45" fillId="2" borderId="0" xfId="1" applyNumberFormat="1" applyFont="1" applyFill="1" applyAlignment="1">
      <alignment horizontal="right" vertical="center" wrapText="1"/>
    </xf>
    <xf numFmtId="164" fontId="45" fillId="2" borderId="0" xfId="1" applyNumberFormat="1" applyFont="1" applyFill="1" applyAlignment="1">
      <alignment horizontal="right" vertical="center" wrapText="1"/>
    </xf>
    <xf numFmtId="164" fontId="44" fillId="2" borderId="0" xfId="0" applyNumberFormat="1" applyFont="1" applyFill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 indent="1"/>
    </xf>
    <xf numFmtId="0" fontId="47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8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5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3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7" fillId="0" borderId="0" xfId="0" applyFont="1"/>
    <xf numFmtId="0" fontId="58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43" fontId="8" fillId="0" borderId="0" xfId="1" applyFont="1"/>
    <xf numFmtId="43" fontId="21" fillId="4" borderId="1" xfId="1" applyFont="1" applyFill="1" applyBorder="1" applyAlignment="1">
      <alignment horizontal="center" vertical="center" wrapText="1"/>
    </xf>
    <xf numFmtId="43" fontId="43" fillId="0" borderId="0" xfId="1" applyFont="1" applyAlignment="1">
      <alignment horizontal="right" vertical="center"/>
    </xf>
    <xf numFmtId="43" fontId="45" fillId="2" borderId="0" xfId="1" applyFont="1" applyFill="1" applyAlignment="1">
      <alignment horizontal="right" vertical="center" wrapText="1"/>
    </xf>
    <xf numFmtId="0" fontId="59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58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0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6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5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7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7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7" fontId="4" fillId="7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left" vertical="center" wrapText="1"/>
    </xf>
    <xf numFmtId="9" fontId="57" fillId="0" borderId="0" xfId="0" applyNumberFormat="1" applyFont="1" applyAlignment="1">
      <alignment horizontal="right"/>
    </xf>
    <xf numFmtId="167" fontId="57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62" fillId="0" borderId="0" xfId="1" applyNumberFormat="1" applyFont="1" applyFill="1" applyAlignment="1">
      <alignment horizontal="right" vertical="center" wrapText="1"/>
    </xf>
    <xf numFmtId="9" fontId="62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4" fillId="8" borderId="0" xfId="1" applyNumberFormat="1" applyFont="1" applyFill="1" applyAlignment="1">
      <alignment horizontal="right" vertical="center" wrapText="1"/>
    </xf>
    <xf numFmtId="43" fontId="13" fillId="0" borderId="0" xfId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63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60" fillId="4" borderId="0" xfId="0" applyFont="1" applyFill="1" applyAlignment="1">
      <alignment horizontal="right" vertical="center"/>
    </xf>
    <xf numFmtId="9" fontId="6" fillId="2" borderId="0" xfId="2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89504"/>
          <a:ext cx="13877143" cy="6102463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4T23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dcnet-my.sharepoint.com/personal/rafael_mastrocola_wdcnet_com_br/Documents/Rela&#231;&#245;es%20com%20Investidores/05.%20Resultados/2023/Suporte%202023.xlsx" TargetMode="External"/><Relationship Id="rId1" Type="http://schemas.openxmlformats.org/officeDocument/2006/relationships/externalLinkPath" Target="/personal/rafael_mastrocola_wdcnet_com_br/Documents/Rela&#231;&#245;es%20com%20Investidores/05.%20Resultados/2023/Suport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adline"/>
      <sheetName val="DRE Horizontal"/>
      <sheetName val="Input Release"/>
      <sheetName val="Planilha1"/>
      <sheetName val="Output&gt;&gt;"/>
      <sheetName val="BP Proforma - Múltiplo"/>
      <sheetName val="DRE"/>
      <sheetName val="Planilhas Histórico"/>
      <sheetName val="DRE (En)"/>
      <sheetName val="teste novo release EN"/>
      <sheetName val="teste novo release"/>
      <sheetName val="Telecom"/>
      <sheetName val="Solar"/>
      <sheetName val="Enterprise"/>
      <sheetName val="BP"/>
      <sheetName val="BP (En)"/>
      <sheetName val="BP Trim view"/>
      <sheetName val="Fluxo Apresentação"/>
      <sheetName val="DFC1"/>
      <sheetName val="DFC3"/>
      <sheetName val="DFC1 (En)"/>
      <sheetName val="DFC2"/>
      <sheetName val="DFC2 (En)"/>
      <sheetName val="VT"/>
      <sheetName val="VT (En)"/>
      <sheetName val="Destaques"/>
      <sheetName val="André (2)"/>
      <sheetName val="Destaques (En)"/>
      <sheetName val="Infos Giovanni"/>
      <sheetName val="Planilha4"/>
      <sheetName val="Vendas"/>
      <sheetName val="Rec. Líq."/>
      <sheetName val="Rec. Líq. (En)"/>
      <sheetName val="Tabela Segmentos"/>
      <sheetName val="LB"/>
      <sheetName val="LB (En)"/>
      <sheetName val="EBITDA aj."/>
      <sheetName val="EBITDA aj. (En)"/>
      <sheetName val="Planilha3"/>
      <sheetName val="Quadro Mix (En)"/>
      <sheetName val="Quadro Mix"/>
      <sheetName val="Planilha2"/>
      <sheetName val="Res. Finan."/>
      <sheetName val="Res. Finan. (En)"/>
      <sheetName val="LL"/>
      <sheetName val="LL (En)"/>
      <sheetName val="Endiv."/>
      <sheetName val="Endiv. (En)"/>
      <sheetName val="Dívida Liq. e Alavancagem"/>
      <sheetName val="Dívida"/>
      <sheetName val="ROIC"/>
      <sheetName val="ROIC (2)"/>
      <sheetName val="Amortização 1º '22"/>
      <sheetName val="ROIC (2) (En)"/>
      <sheetName val="Amortização 2º '22"/>
      <sheetName val="Bridges&gt;&gt;"/>
      <sheetName val="1. Telecom"/>
      <sheetName val="2. Corp"/>
      <sheetName val="3. BU Enterprise"/>
      <sheetName val="4. BU Solar"/>
      <sheetName val="LB 1+2"/>
      <sheetName val="LB 3+4"/>
      <sheetName val="EBITDA 1+2"/>
      <sheetName val="EBITDA 3+4"/>
      <sheetName val="FRE&gt;&gt;"/>
      <sheetName val="Item 3"/>
      <sheetName val="Item 10"/>
      <sheetName val="RA 0"/>
      <sheetName val="RA"/>
      <sheetName val="Input&gt;&gt;"/>
      <sheetName val="DRE por BU 20"/>
      <sheetName val="DRE por BU 21"/>
      <sheetName val="Corporativo"/>
      <sheetName val="DRE por BU 23"/>
      <sheetName val="DRE por BU 22"/>
      <sheetName val="Clientes Atendidos"/>
      <sheetName val="Amortização 1º"/>
      <sheetName val="Amortização 3º"/>
      <sheetName val="Amortização 4º"/>
      <sheetName val="Detalhes Emprestimos 3º"/>
      <sheetName val="Detalhes Emprestimos 1º '22"/>
      <sheetName val="Detalhes Emprestimos"/>
      <sheetName val="Detalhes Emprestimos 4º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4T23</v>
          </cell>
          <cell r="C2" t="str">
            <v>4T22</v>
          </cell>
          <cell r="D2" t="str">
            <v xml:space="preserve">∆ % </v>
          </cell>
          <cell r="F2" t="str">
            <v>3T23</v>
          </cell>
          <cell r="G2" t="str">
            <v xml:space="preserve">∆ %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R10" sqref="R10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T195"/>
  <sheetViews>
    <sheetView showGridLines="0" zoomScale="90" zoomScaleNormal="90" workbookViewId="0">
      <pane xSplit="1" ySplit="3" topLeftCell="F58" activePane="bottomRight" state="frozen"/>
      <selection pane="topRight" activeCell="E11" sqref="E11"/>
      <selection pane="bottomLeft" activeCell="E11" sqref="E11"/>
      <selection pane="bottomRight" activeCell="H4" sqref="H4:J70"/>
    </sheetView>
  </sheetViews>
  <sheetFormatPr defaultColWidth="9" defaultRowHeight="9" customHeight="1" zeroHeight="1" outlineLevelRow="2" outlineLevelCol="1" x14ac:dyDescent="0.35"/>
  <cols>
    <col min="1" max="1" width="29.59765625" style="61" customWidth="1"/>
    <col min="2" max="3" width="7.19921875" style="61" customWidth="1"/>
    <col min="4" max="4" width="8.09765625" style="61" customWidth="1"/>
    <col min="5" max="5" width="8.09765625" style="61" customWidth="1" outlineLevel="1"/>
    <col min="6" max="6" width="7.3984375" style="61" customWidth="1" outlineLevel="1"/>
    <col min="7" max="7" width="1.09765625" style="61" customWidth="1"/>
    <col min="8" max="8" width="8.09765625" style="61" customWidth="1"/>
    <col min="9" max="9" width="8" style="61" customWidth="1"/>
    <col min="10" max="10" width="7.09765625" style="63" customWidth="1"/>
    <col min="11" max="11" width="1.09765625" style="61" customWidth="1"/>
    <col min="12" max="12" width="3.8984375" style="61" hidden="1" customWidth="1"/>
    <col min="13" max="13" width="9.09765625" style="61" customWidth="1"/>
    <col min="14" max="14" width="12.19921875" style="61" bestFit="1" customWidth="1" outlineLevel="1"/>
    <col min="15" max="15" width="8.5" style="61" bestFit="1" customWidth="1" outlineLevel="1"/>
    <col min="16" max="16" width="9" style="61" bestFit="1" customWidth="1" outlineLevel="1"/>
    <col min="17" max="17" width="8.5" style="61" bestFit="1" customWidth="1" outlineLevel="1"/>
    <col min="18" max="18" width="8.3984375" style="61" bestFit="1" customWidth="1" outlineLevel="1"/>
    <col min="19" max="19" width="8" style="61" bestFit="1" customWidth="1" outlineLevel="1"/>
    <col min="20" max="16384" width="9" style="61"/>
  </cols>
  <sheetData>
    <row r="1" spans="1:20" hidden="1" x14ac:dyDescent="0.35">
      <c r="A1" s="188"/>
      <c r="B1" s="62"/>
      <c r="C1" s="187"/>
      <c r="D1" s="187"/>
      <c r="E1" s="187"/>
      <c r="F1" s="187"/>
      <c r="H1" s="188"/>
      <c r="I1" s="187"/>
      <c r="J1" s="194"/>
      <c r="M1" s="62"/>
      <c r="Q1" s="186"/>
      <c r="R1" s="186"/>
      <c r="S1" s="186"/>
    </row>
    <row r="2" spans="1:20" s="50" customFormat="1" ht="33" customHeight="1" x14ac:dyDescent="0.35">
      <c r="A2" s="141" t="s">
        <v>6</v>
      </c>
      <c r="B2" s="142" t="s">
        <v>216</v>
      </c>
      <c r="C2" s="142" t="s">
        <v>5</v>
      </c>
      <c r="D2" s="142" t="s">
        <v>70</v>
      </c>
      <c r="E2" s="142" t="s">
        <v>215</v>
      </c>
      <c r="F2" s="142" t="s">
        <v>70</v>
      </c>
      <c r="G2" s="56"/>
      <c r="H2" s="143" t="s">
        <v>218</v>
      </c>
      <c r="I2" s="143" t="s">
        <v>217</v>
      </c>
      <c r="J2" s="143" t="s">
        <v>70</v>
      </c>
      <c r="K2" s="56"/>
      <c r="L2" s="50">
        <v>1</v>
      </c>
      <c r="M2" s="111" t="s">
        <v>1</v>
      </c>
      <c r="N2" s="111" t="s">
        <v>2</v>
      </c>
      <c r="O2" s="111" t="s">
        <v>4</v>
      </c>
      <c r="P2" s="111" t="s">
        <v>5</v>
      </c>
      <c r="Q2" s="111" t="s">
        <v>213</v>
      </c>
      <c r="R2" s="111" t="s">
        <v>214</v>
      </c>
      <c r="S2" s="111" t="s">
        <v>215</v>
      </c>
      <c r="T2" s="111" t="s">
        <v>216</v>
      </c>
    </row>
    <row r="3" spans="1:20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J3" s="66" t="s">
        <v>67</v>
      </c>
      <c r="K3" s="66"/>
      <c r="L3" s="61">
        <v>2</v>
      </c>
      <c r="M3" s="65"/>
      <c r="N3" s="65"/>
      <c r="O3" s="65"/>
      <c r="P3" s="65"/>
      <c r="Q3" s="65"/>
      <c r="R3" s="65"/>
      <c r="S3" s="65"/>
    </row>
    <row r="4" spans="1:20" s="50" customFormat="1" ht="11.25" customHeight="1" x14ac:dyDescent="0.35">
      <c r="A4" s="10" t="s">
        <v>13</v>
      </c>
      <c r="B4" s="26">
        <v>181013.48216822738</v>
      </c>
      <c r="C4" s="26">
        <v>248896.63606644102</v>
      </c>
      <c r="D4" s="48">
        <v>-0.27273632529164737</v>
      </c>
      <c r="E4" s="26">
        <v>176938.97742464818</v>
      </c>
      <c r="F4" s="48">
        <v>2.3027739861978036E-2</v>
      </c>
      <c r="G4" s="40"/>
      <c r="H4" s="150">
        <v>737619.72951124771</v>
      </c>
      <c r="I4" s="150">
        <v>965270.90749607794</v>
      </c>
      <c r="J4" s="48">
        <v>-0.23584174786263845</v>
      </c>
      <c r="K4" s="40"/>
      <c r="L4" s="50">
        <v>3</v>
      </c>
      <c r="M4" s="195">
        <v>208520.91822121234</v>
      </c>
      <c r="N4" s="195">
        <v>267894.82892409491</v>
      </c>
      <c r="O4" s="176">
        <v>239958.52428432961</v>
      </c>
      <c r="P4" s="176">
        <v>248896.63606644102</v>
      </c>
      <c r="Q4" s="195">
        <v>208779.21734954897</v>
      </c>
      <c r="R4" s="195">
        <v>170888.05256882313</v>
      </c>
      <c r="S4" s="195">
        <v>176938.97742464818</v>
      </c>
      <c r="T4" s="195">
        <v>181013.48216822738</v>
      </c>
    </row>
    <row r="5" spans="1:20" s="50" customFormat="1" ht="11.25" customHeight="1" x14ac:dyDescent="0.35">
      <c r="A5" s="10" t="s">
        <v>14</v>
      </c>
      <c r="B5" s="26">
        <v>89102.546358691412</v>
      </c>
      <c r="C5" s="26">
        <v>130818.7717945859</v>
      </c>
      <c r="D5" s="48">
        <v>-0.31888562217506589</v>
      </c>
      <c r="E5" s="26">
        <v>97031.952004937222</v>
      </c>
      <c r="F5" s="48">
        <v>-8.1719531375008758E-2</v>
      </c>
      <c r="G5" s="40"/>
      <c r="H5" s="150">
        <v>414352.15370653081</v>
      </c>
      <c r="I5" s="150">
        <v>515631.4620902866</v>
      </c>
      <c r="J5" s="48">
        <v>-0.19641801524908087</v>
      </c>
      <c r="K5" s="81"/>
      <c r="L5" s="50">
        <v>4</v>
      </c>
      <c r="M5" s="106">
        <v>85423.840492996707</v>
      </c>
      <c r="N5" s="106">
        <v>104928.0509917101</v>
      </c>
      <c r="O5" s="106">
        <v>194460.79881099385</v>
      </c>
      <c r="P5" s="106">
        <v>130818.7717945859</v>
      </c>
      <c r="Q5" s="195">
        <v>148791.53016143298</v>
      </c>
      <c r="R5" s="195">
        <v>79426.125181469193</v>
      </c>
      <c r="S5" s="195">
        <v>97031.952004937222</v>
      </c>
      <c r="T5" s="195">
        <v>89102.546358691412</v>
      </c>
    </row>
    <row r="6" spans="1:20" s="145" customFormat="1" ht="11.25" customHeight="1" x14ac:dyDescent="0.35">
      <c r="A6" s="144" t="s">
        <v>0</v>
      </c>
      <c r="B6" s="27">
        <v>270116.02852691879</v>
      </c>
      <c r="C6" s="27">
        <v>379715.40786102694</v>
      </c>
      <c r="D6" s="57">
        <v>-0.28863558619201657</v>
      </c>
      <c r="E6" s="27">
        <v>273970.92942958541</v>
      </c>
      <c r="F6" s="57">
        <v>-1.4070474231308472E-2</v>
      </c>
      <c r="G6" s="58"/>
      <c r="H6" s="27">
        <v>1151971.8832177785</v>
      </c>
      <c r="I6" s="27">
        <v>1480902.3695863646</v>
      </c>
      <c r="J6" s="57">
        <v>-0.22211490313197402</v>
      </c>
      <c r="K6" s="58"/>
      <c r="L6" s="50">
        <v>5</v>
      </c>
      <c r="M6" s="171">
        <v>293944.75871420908</v>
      </c>
      <c r="N6" s="171">
        <v>372822.87991580501</v>
      </c>
      <c r="O6" s="171">
        <v>434419.32309532346</v>
      </c>
      <c r="P6" s="171">
        <v>379715.40786102694</v>
      </c>
      <c r="Q6" s="171">
        <v>357570.74751098198</v>
      </c>
      <c r="R6" s="171">
        <v>250314.17775029232</v>
      </c>
      <c r="S6" s="171">
        <v>273970.92942958541</v>
      </c>
      <c r="T6" s="171">
        <v>270116.02852691879</v>
      </c>
    </row>
    <row r="7" spans="1:20" s="50" customFormat="1" ht="9.6" customHeight="1" x14ac:dyDescent="0.35">
      <c r="A7" s="38"/>
      <c r="B7" s="37">
        <v>0.32986767517874926</v>
      </c>
      <c r="C7" s="37">
        <v>0.34451794445608752</v>
      </c>
      <c r="D7" s="40"/>
      <c r="E7" s="37">
        <v>0.35416878793293971</v>
      </c>
      <c r="F7" s="40"/>
      <c r="G7" s="40"/>
      <c r="H7" s="37"/>
      <c r="I7" s="37"/>
      <c r="J7" s="40"/>
      <c r="K7" s="40"/>
      <c r="M7" s="203"/>
      <c r="N7" s="203"/>
      <c r="O7" s="203"/>
      <c r="P7" s="203"/>
      <c r="Q7" s="203"/>
      <c r="R7" s="203"/>
      <c r="S7" s="203"/>
      <c r="T7" s="203"/>
    </row>
    <row r="8" spans="1:20" s="50" customFormat="1" ht="11.25" customHeight="1" x14ac:dyDescent="0.35">
      <c r="A8" s="10" t="s">
        <v>13</v>
      </c>
      <c r="B8" s="26">
        <v>181013.48216822738</v>
      </c>
      <c r="C8" s="26">
        <v>248896.63606644102</v>
      </c>
      <c r="D8" s="48">
        <v>-0.27273632529164737</v>
      </c>
      <c r="E8" s="26">
        <v>176938.97742464818</v>
      </c>
      <c r="F8" s="48">
        <v>2.3027739861978036E-2</v>
      </c>
      <c r="G8" s="40"/>
      <c r="H8" s="26">
        <v>737619.72951124771</v>
      </c>
      <c r="I8" s="26">
        <v>965270.90749607794</v>
      </c>
      <c r="J8" s="48">
        <v>-0.23584174786263845</v>
      </c>
      <c r="K8" s="40"/>
      <c r="L8" s="50">
        <v>7</v>
      </c>
      <c r="M8" s="106">
        <v>208520.91822121234</v>
      </c>
      <c r="N8" s="106">
        <v>267894.82892409491</v>
      </c>
      <c r="O8" s="106">
        <v>239958.52428432961</v>
      </c>
      <c r="P8" s="106">
        <v>248896.63606644102</v>
      </c>
      <c r="Q8" s="106">
        <v>208779.21734954897</v>
      </c>
      <c r="R8" s="106">
        <v>170888.05256882313</v>
      </c>
      <c r="S8" s="106">
        <v>176938.97742464818</v>
      </c>
      <c r="T8" s="106">
        <v>181013.48216822738</v>
      </c>
    </row>
    <row r="9" spans="1:20" s="50" customFormat="1" ht="11.25" customHeight="1" x14ac:dyDescent="0.35">
      <c r="A9" s="10" t="s">
        <v>15</v>
      </c>
      <c r="B9" s="26">
        <v>86003.246326823923</v>
      </c>
      <c r="C9" s="26">
        <v>78824.511611571812</v>
      </c>
      <c r="D9" s="48">
        <v>9.1072365289456947E-2</v>
      </c>
      <c r="E9" s="26">
        <v>82446.984671418992</v>
      </c>
      <c r="F9" s="48">
        <v>4.313392017401152E-2</v>
      </c>
      <c r="G9" s="40"/>
      <c r="H9" s="26">
        <v>335263.1127611011</v>
      </c>
      <c r="I9" s="26">
        <v>293447.4815023031</v>
      </c>
      <c r="J9" s="48">
        <v>0.14249783656251891</v>
      </c>
      <c r="K9" s="40"/>
      <c r="L9" s="50">
        <v>8</v>
      </c>
      <c r="M9" s="106">
        <v>70579.936376474274</v>
      </c>
      <c r="N9" s="106">
        <v>70762.78923881099</v>
      </c>
      <c r="O9" s="106">
        <v>73280.244275445977</v>
      </c>
      <c r="P9" s="106">
        <v>78824.511611571812</v>
      </c>
      <c r="Q9" s="106">
        <v>83364.782802461792</v>
      </c>
      <c r="R9" s="106">
        <v>83448.098960396368</v>
      </c>
      <c r="S9" s="106">
        <v>82446.984671418992</v>
      </c>
      <c r="T9" s="106">
        <v>86003.246326823923</v>
      </c>
    </row>
    <row r="10" spans="1:20" s="145" customFormat="1" ht="11.25" customHeight="1" x14ac:dyDescent="0.35">
      <c r="A10" s="144" t="s">
        <v>16</v>
      </c>
      <c r="B10" s="27">
        <v>267016.72849505127</v>
      </c>
      <c r="C10" s="27">
        <v>327721.14767801284</v>
      </c>
      <c r="D10" s="57">
        <v>-0.1852319254130157</v>
      </c>
      <c r="E10" s="27">
        <v>259385.96209606717</v>
      </c>
      <c r="F10" s="57">
        <v>2.9418578928947392E-2</v>
      </c>
      <c r="G10" s="58"/>
      <c r="H10" s="27">
        <v>1072882.8422723487</v>
      </c>
      <c r="I10" s="27">
        <v>1258718.3889983809</v>
      </c>
      <c r="J10" s="57">
        <v>-0.14763870008597391</v>
      </c>
      <c r="K10" s="58"/>
      <c r="L10" s="50">
        <v>9</v>
      </c>
      <c r="M10" s="171">
        <v>279100.85459768662</v>
      </c>
      <c r="N10" s="171">
        <v>338657.61816290591</v>
      </c>
      <c r="O10" s="171">
        <v>313238.76855977561</v>
      </c>
      <c r="P10" s="171">
        <v>327721.14767801284</v>
      </c>
      <c r="Q10" s="171">
        <v>292144.00015201076</v>
      </c>
      <c r="R10" s="171">
        <v>254336.1515292195</v>
      </c>
      <c r="S10" s="171">
        <v>259385.96209606717</v>
      </c>
      <c r="T10" s="171">
        <v>267016.72849505127</v>
      </c>
    </row>
    <row r="11" spans="1:20" s="50" customFormat="1" ht="8.25" customHeight="1" x14ac:dyDescent="0.35">
      <c r="A11" s="38"/>
      <c r="B11" s="156"/>
      <c r="C11" s="156"/>
      <c r="D11" s="40"/>
      <c r="E11" s="156"/>
      <c r="F11" s="40"/>
      <c r="G11" s="40"/>
      <c r="H11" s="26"/>
      <c r="I11" s="26"/>
      <c r="J11" s="40"/>
      <c r="K11" s="40"/>
      <c r="M11" s="106"/>
      <c r="N11" s="106"/>
      <c r="O11" s="106"/>
      <c r="P11" s="106"/>
      <c r="Q11" s="106"/>
      <c r="R11" s="106"/>
      <c r="S11" s="106"/>
      <c r="T11" s="106"/>
    </row>
    <row r="12" spans="1:20" s="50" customFormat="1" ht="11.25" customHeight="1" x14ac:dyDescent="0.35">
      <c r="A12" s="10" t="s">
        <v>17</v>
      </c>
      <c r="B12" s="26">
        <v>-35331.752960395374</v>
      </c>
      <c r="C12" s="26">
        <v>-41449.781468745932</v>
      </c>
      <c r="D12" s="48">
        <v>-0.1476009834445976</v>
      </c>
      <c r="E12" s="26">
        <v>-34014.493164351545</v>
      </c>
      <c r="F12" s="48">
        <v>3.8726427281426279E-2</v>
      </c>
      <c r="G12" s="40"/>
      <c r="H12" s="26">
        <v>-138400.41222757695</v>
      </c>
      <c r="I12" s="26">
        <v>-155509.8467991931</v>
      </c>
      <c r="J12" s="48">
        <v>-0.110021551199322</v>
      </c>
      <c r="K12" s="40"/>
      <c r="L12" s="50">
        <v>11</v>
      </c>
      <c r="M12" s="106">
        <v>-34512.544550000006</v>
      </c>
      <c r="N12" s="106">
        <v>-41487.652931707999</v>
      </c>
      <c r="O12" s="106">
        <v>-38059.867848739159</v>
      </c>
      <c r="P12" s="106">
        <v>-41449.781468745932</v>
      </c>
      <c r="Q12" s="106">
        <v>-36943.688989868009</v>
      </c>
      <c r="R12" s="106">
        <v>-32110.477112962002</v>
      </c>
      <c r="S12" s="106">
        <v>-34014.493164351545</v>
      </c>
      <c r="T12" s="106">
        <v>-35331.752960395374</v>
      </c>
    </row>
    <row r="13" spans="1:20" s="50" customFormat="1" ht="11.25" customHeight="1" x14ac:dyDescent="0.35">
      <c r="A13" s="10" t="s">
        <v>18</v>
      </c>
      <c r="B13" s="26">
        <v>-12783.185441585872</v>
      </c>
      <c r="C13" s="26">
        <v>-8786.8423129691328</v>
      </c>
      <c r="D13" s="48">
        <v>0.45480992901377659</v>
      </c>
      <c r="E13" s="26">
        <v>-7548.6914900000002</v>
      </c>
      <c r="F13" s="48">
        <v>0.69343063741844246</v>
      </c>
      <c r="G13" s="40"/>
      <c r="H13" s="26">
        <v>-33764.495391585871</v>
      </c>
      <c r="I13" s="26">
        <v>-32304.46571296913</v>
      </c>
      <c r="J13" s="48">
        <v>4.5195908565377918E-2</v>
      </c>
      <c r="K13" s="40"/>
      <c r="L13" s="50">
        <v>12</v>
      </c>
      <c r="M13" s="106">
        <v>-3394.1045099999997</v>
      </c>
      <c r="N13" s="106">
        <v>-12850.273579999999</v>
      </c>
      <c r="O13" s="106">
        <v>-7273.2453100000002</v>
      </c>
      <c r="P13" s="106">
        <v>-8786.8423129691328</v>
      </c>
      <c r="Q13" s="106">
        <v>-10940.027189999999</v>
      </c>
      <c r="R13" s="106">
        <v>-2492.5912699999999</v>
      </c>
      <c r="S13" s="106">
        <v>-7548.6914900000002</v>
      </c>
      <c r="T13" s="106">
        <v>-12783.185441585872</v>
      </c>
    </row>
    <row r="14" spans="1:20" s="145" customFormat="1" ht="11.25" customHeight="1" x14ac:dyDescent="0.35">
      <c r="A14" s="51" t="s">
        <v>19</v>
      </c>
      <c r="B14" s="28">
        <v>218901.79009307004</v>
      </c>
      <c r="C14" s="28">
        <v>277484.52389629779</v>
      </c>
      <c r="D14" s="47">
        <v>-0.21112072479084076</v>
      </c>
      <c r="E14" s="28">
        <v>217822.77744171565</v>
      </c>
      <c r="F14" s="47">
        <v>4.9536263563763061E-3</v>
      </c>
      <c r="G14" s="58"/>
      <c r="H14" s="28">
        <v>900717.93465318589</v>
      </c>
      <c r="I14" s="28">
        <v>1070904.0764862187</v>
      </c>
      <c r="J14" s="47">
        <v>-0.15891819404725449</v>
      </c>
      <c r="K14" s="215"/>
      <c r="L14" s="50">
        <v>13</v>
      </c>
      <c r="M14" s="166">
        <v>241194.20553768662</v>
      </c>
      <c r="N14" s="166">
        <v>284319.69165119791</v>
      </c>
      <c r="O14" s="166">
        <v>267905.65540103643</v>
      </c>
      <c r="P14" s="166">
        <v>277484.52389629779</v>
      </c>
      <c r="Q14" s="166">
        <v>244260.28397214276</v>
      </c>
      <c r="R14" s="166">
        <v>219733.0831462575</v>
      </c>
      <c r="S14" s="166">
        <v>217822.77744171565</v>
      </c>
      <c r="T14" s="166">
        <v>218901.79009307004</v>
      </c>
    </row>
    <row r="15" spans="1:20" s="50" customFormat="1" ht="13.5" customHeight="1" x14ac:dyDescent="0.35">
      <c r="A15" s="38"/>
      <c r="B15" s="26"/>
      <c r="C15" s="26"/>
      <c r="D15" s="40"/>
      <c r="E15" s="26"/>
      <c r="F15" s="40"/>
      <c r="G15" s="40"/>
      <c r="H15" s="26"/>
      <c r="I15" s="26"/>
      <c r="J15" s="40"/>
      <c r="K15" s="40"/>
      <c r="M15" s="106"/>
      <c r="N15" s="106"/>
      <c r="O15" s="106"/>
      <c r="P15" s="106"/>
      <c r="Q15" s="106"/>
      <c r="R15" s="106"/>
      <c r="S15" s="106"/>
      <c r="T15" s="106"/>
    </row>
    <row r="16" spans="1:20" s="50" customFormat="1" ht="11.25" customHeight="1" outlineLevel="1" x14ac:dyDescent="0.35">
      <c r="A16" s="10" t="s">
        <v>20</v>
      </c>
      <c r="B16" s="26">
        <v>-52058.626239998004</v>
      </c>
      <c r="C16" s="26">
        <v>-170151.2526605195</v>
      </c>
      <c r="D16" s="48">
        <v>-0.69404500157360727</v>
      </c>
      <c r="E16" s="26">
        <v>-119974.66953262645</v>
      </c>
      <c r="F16" s="48">
        <v>-0.56608652107317581</v>
      </c>
      <c r="G16" s="40"/>
      <c r="H16" s="26">
        <v>-432047.9566873787</v>
      </c>
      <c r="I16" s="26">
        <v>-627012.52389101009</v>
      </c>
      <c r="J16" s="48">
        <v>-0.31094206219957565</v>
      </c>
      <c r="K16" s="40"/>
      <c r="L16" s="50">
        <v>15</v>
      </c>
      <c r="M16" s="106">
        <v>-132175.6549191619</v>
      </c>
      <c r="N16" s="106">
        <v>-163233.20230720437</v>
      </c>
      <c r="O16" s="106">
        <v>-161452.41400412424</v>
      </c>
      <c r="P16" s="106">
        <v>-170151.2526605195</v>
      </c>
      <c r="Q16" s="106">
        <v>-141027.13031210477</v>
      </c>
      <c r="R16" s="106">
        <v>-118987.53060264949</v>
      </c>
      <c r="S16" s="106">
        <v>-119974.66953262645</v>
      </c>
      <c r="T16" s="106">
        <v>-52058.626239998004</v>
      </c>
    </row>
    <row r="17" spans="1:20" s="50" customFormat="1" ht="11.25" customHeight="1" outlineLevel="1" x14ac:dyDescent="0.35">
      <c r="A17" s="10" t="s">
        <v>21</v>
      </c>
      <c r="B17" s="26">
        <v>-16347.19673999999</v>
      </c>
      <c r="C17" s="26">
        <v>-44026.239413022915</v>
      </c>
      <c r="D17" s="48">
        <v>-0.62869422966967048</v>
      </c>
      <c r="E17" s="26">
        <v>-48687.476367660012</v>
      </c>
      <c r="F17" s="48">
        <v>-0.6642422659873497</v>
      </c>
      <c r="G17" s="40"/>
      <c r="H17" s="26">
        <v>-159528.85714219435</v>
      </c>
      <c r="I17" s="26">
        <v>-162321.06641453438</v>
      </c>
      <c r="J17" s="48">
        <v>-1.7201767669572265E-2</v>
      </c>
      <c r="K17" s="40"/>
      <c r="L17" s="50">
        <v>16</v>
      </c>
      <c r="M17" s="106">
        <v>-37391.82</v>
      </c>
      <c r="N17" s="106">
        <v>-39681.724679999999</v>
      </c>
      <c r="O17" s="106">
        <v>-41221.282321511462</v>
      </c>
      <c r="P17" s="106">
        <v>-44026.239413022915</v>
      </c>
      <c r="Q17" s="106">
        <v>-46264.09831151145</v>
      </c>
      <c r="R17" s="106">
        <v>-48230.085723022916</v>
      </c>
      <c r="S17" s="106">
        <v>-48687.476367660012</v>
      </c>
      <c r="T17" s="106">
        <v>-16347.19673999999</v>
      </c>
    </row>
    <row r="18" spans="1:20" s="50" customFormat="1" ht="11.25" customHeight="1" outlineLevel="1" x14ac:dyDescent="0.35">
      <c r="A18" s="10" t="s">
        <v>22</v>
      </c>
      <c r="B18" s="26">
        <v>-370.32278647999999</v>
      </c>
      <c r="C18" s="26">
        <v>-3790.1965501744853</v>
      </c>
      <c r="D18" s="48">
        <v>-0.90229456927162477</v>
      </c>
      <c r="E18" s="26">
        <v>-2266.7819188745038</v>
      </c>
      <c r="F18" s="48">
        <v>-0.83663060685437629</v>
      </c>
      <c r="G18" s="40"/>
      <c r="H18" s="26">
        <v>-7929.1114907994734</v>
      </c>
      <c r="I18" s="26">
        <v>-24389.473218672898</v>
      </c>
      <c r="J18" s="48">
        <v>-0.67489615623477905</v>
      </c>
      <c r="K18" s="40"/>
      <c r="L18" s="50">
        <v>17</v>
      </c>
      <c r="M18" s="106">
        <v>-8009.4907178166659</v>
      </c>
      <c r="N18" s="106">
        <v>-8547.718953095</v>
      </c>
      <c r="O18" s="106">
        <v>-4042.0669975867459</v>
      </c>
      <c r="P18" s="106">
        <v>-3790.1965501744853</v>
      </c>
      <c r="Q18" s="106">
        <v>-3849.075853046334</v>
      </c>
      <c r="R18" s="106">
        <v>-1442.9309323986352</v>
      </c>
      <c r="S18" s="106">
        <v>-2266.7819188745038</v>
      </c>
      <c r="T18" s="106">
        <v>-370.32278647999999</v>
      </c>
    </row>
    <row r="19" spans="1:20" s="50" customFormat="1" ht="11.25" customHeight="1" outlineLevel="1" x14ac:dyDescent="0.35">
      <c r="A19" s="10" t="s">
        <v>23</v>
      </c>
      <c r="B19" s="26">
        <v>-215.44893999999999</v>
      </c>
      <c r="C19" s="26">
        <v>-700.03944000000001</v>
      </c>
      <c r="D19" s="48">
        <v>-0.69223314046420015</v>
      </c>
      <c r="E19" s="26">
        <v>-588.14144999999985</v>
      </c>
      <c r="F19" s="48">
        <v>-0.63367836087730245</v>
      </c>
      <c r="G19" s="40"/>
      <c r="H19" s="26">
        <v>-2520.4892099999997</v>
      </c>
      <c r="I19" s="26">
        <v>-3046.4027300000002</v>
      </c>
      <c r="J19" s="48">
        <v>-0.17263427281658206</v>
      </c>
      <c r="K19" s="40"/>
      <c r="L19" s="50">
        <v>18</v>
      </c>
      <c r="M19" s="106">
        <v>-765.7604</v>
      </c>
      <c r="N19" s="106">
        <v>-807.49875999999995</v>
      </c>
      <c r="O19" s="106">
        <v>-773.10413000000017</v>
      </c>
      <c r="P19" s="106">
        <v>-700.03944000000001</v>
      </c>
      <c r="Q19" s="106">
        <v>-739.43561999999997</v>
      </c>
      <c r="R19" s="106">
        <v>-977.46319999999992</v>
      </c>
      <c r="S19" s="106">
        <v>-588.14144999999985</v>
      </c>
      <c r="T19" s="106">
        <v>-215.44893999999999</v>
      </c>
    </row>
    <row r="20" spans="1:20" s="50" customFormat="1" ht="12.75" outlineLevel="1" x14ac:dyDescent="0.35">
      <c r="A20" s="10" t="s">
        <v>24</v>
      </c>
      <c r="B20" s="26">
        <v>269.96827281279951</v>
      </c>
      <c r="C20" s="26">
        <v>1390.4326758341385</v>
      </c>
      <c r="D20" s="48">
        <v>-0.80583865907003227</v>
      </c>
      <c r="E20" s="26">
        <v>1802.9984624015997</v>
      </c>
      <c r="F20" s="48">
        <v>-0.85026705322133167</v>
      </c>
      <c r="G20" s="40"/>
      <c r="H20" s="26">
        <v>2413.4965400408</v>
      </c>
      <c r="I20" s="26">
        <v>-1844.0455618658593</v>
      </c>
      <c r="J20" s="48">
        <v>-2.3088052648757516</v>
      </c>
      <c r="K20" s="40"/>
      <c r="L20" s="50">
        <v>19</v>
      </c>
      <c r="M20" s="106">
        <v>-1838.8522083599951</v>
      </c>
      <c r="N20" s="106">
        <v>-1694.0768978400006</v>
      </c>
      <c r="O20" s="106">
        <v>298.45086849999768</v>
      </c>
      <c r="P20" s="106">
        <v>1390.4326758341385</v>
      </c>
      <c r="Q20" s="106">
        <v>-1583.6691035976007</v>
      </c>
      <c r="R20" s="106">
        <v>1924.1989084240015</v>
      </c>
      <c r="S20" s="106">
        <v>1802.9984624015997</v>
      </c>
      <c r="T20" s="106">
        <v>269.96827281279951</v>
      </c>
    </row>
    <row r="21" spans="1:20" s="50" customFormat="1" ht="11.25" customHeight="1" outlineLevel="1" x14ac:dyDescent="0.35">
      <c r="A21" s="10" t="s">
        <v>25</v>
      </c>
      <c r="B21" s="26">
        <v>-22.041870000000003</v>
      </c>
      <c r="C21" s="26">
        <v>-625.40428999999995</v>
      </c>
      <c r="D21" s="48">
        <v>-0.96475580620017809</v>
      </c>
      <c r="E21" s="26">
        <v>-193.26</v>
      </c>
      <c r="F21" s="48">
        <v>-0.88594706612853147</v>
      </c>
      <c r="G21" s="40"/>
      <c r="H21" s="26">
        <v>-743.15373999999997</v>
      </c>
      <c r="I21" s="26">
        <v>-2493.65416</v>
      </c>
      <c r="J21" s="48">
        <v>-0.70198203426893802</v>
      </c>
      <c r="K21" s="40"/>
      <c r="L21" s="50">
        <v>20</v>
      </c>
      <c r="M21" s="106">
        <v>-546.97356000000002</v>
      </c>
      <c r="N21" s="106">
        <v>-468.08594000000005</v>
      </c>
      <c r="O21" s="106">
        <v>-853.19037000000003</v>
      </c>
      <c r="P21" s="106">
        <v>-625.40428999999995</v>
      </c>
      <c r="Q21" s="106">
        <v>-296.71325999999999</v>
      </c>
      <c r="R21" s="106">
        <v>-231.13861000000003</v>
      </c>
      <c r="S21" s="106">
        <v>-193.26</v>
      </c>
      <c r="T21" s="106">
        <v>-22.041870000000003</v>
      </c>
    </row>
    <row r="22" spans="1:20" s="50" customFormat="1" ht="11.25" customHeight="1" outlineLevel="1" x14ac:dyDescent="0.35">
      <c r="A22" s="10" t="s">
        <v>26</v>
      </c>
      <c r="B22" s="26">
        <v>-60.331150000000008</v>
      </c>
      <c r="C22" s="26">
        <v>-891.48000999999999</v>
      </c>
      <c r="D22" s="48">
        <v>-0.93232473042216613</v>
      </c>
      <c r="E22" s="26">
        <v>-96.837130000000002</v>
      </c>
      <c r="F22" s="48">
        <v>-0.3769832914296406</v>
      </c>
      <c r="G22" s="40"/>
      <c r="H22" s="26">
        <v>-665.77990999999997</v>
      </c>
      <c r="I22" s="26">
        <v>-2139.2736299999997</v>
      </c>
      <c r="J22" s="48">
        <v>-0.6887822573683573</v>
      </c>
      <c r="K22" s="40"/>
      <c r="L22" s="50">
        <v>21</v>
      </c>
      <c r="M22" s="106">
        <v>-454.36615</v>
      </c>
      <c r="N22" s="106">
        <v>-328.89557000000002</v>
      </c>
      <c r="O22" s="106">
        <v>-464.53189999999995</v>
      </c>
      <c r="P22" s="106">
        <v>-891.48000999999999</v>
      </c>
      <c r="Q22" s="106">
        <v>-383.49997999999999</v>
      </c>
      <c r="R22" s="106">
        <v>-125.11165000000001</v>
      </c>
      <c r="S22" s="106">
        <v>-96.837130000000002</v>
      </c>
      <c r="T22" s="106">
        <v>-60.331150000000008</v>
      </c>
    </row>
    <row r="23" spans="1:20" s="50" customFormat="1" ht="11.25" customHeight="1" x14ac:dyDescent="0.35">
      <c r="A23" s="10" t="s">
        <v>27</v>
      </c>
      <c r="B23" s="26">
        <v>-180237.93517010601</v>
      </c>
      <c r="C23" s="26">
        <v>-218794.17968788274</v>
      </c>
      <c r="D23" s="48">
        <v>-0.17622152734034568</v>
      </c>
      <c r="E23" s="26">
        <v>-170004.16793675936</v>
      </c>
      <c r="F23" s="48">
        <v>6.0197154914187534E-2</v>
      </c>
      <c r="G23" s="40"/>
      <c r="H23" s="26">
        <v>-712455.78735677258</v>
      </c>
      <c r="I23" s="26">
        <v>-823246.43960608309</v>
      </c>
      <c r="J23" s="48">
        <v>-0.13457774843499226</v>
      </c>
      <c r="K23" s="40"/>
      <c r="L23" s="50">
        <v>22</v>
      </c>
      <c r="M23" s="106">
        <v>-181182.91795533855</v>
      </c>
      <c r="N23" s="106">
        <v>-214761.20310813931</v>
      </c>
      <c r="O23" s="106">
        <v>-208508.13885472246</v>
      </c>
      <c r="P23" s="106">
        <v>-218794.17968788274</v>
      </c>
      <c r="Q23" s="106">
        <v>-194143.62244026014</v>
      </c>
      <c r="R23" s="106">
        <v>-168070.06180964704</v>
      </c>
      <c r="S23" s="106">
        <v>-170004.16793675936</v>
      </c>
      <c r="T23" s="106">
        <v>-180237.93517010601</v>
      </c>
    </row>
    <row r="24" spans="1:20" s="145" customFormat="1" ht="11.25" customHeight="1" x14ac:dyDescent="0.35">
      <c r="A24" s="51" t="s">
        <v>28</v>
      </c>
      <c r="B24" s="28">
        <v>38663.854922964034</v>
      </c>
      <c r="C24" s="28">
        <v>58690.344208415045</v>
      </c>
      <c r="D24" s="47">
        <v>-0.34122289714872045</v>
      </c>
      <c r="E24" s="28">
        <v>47818.609504956286</v>
      </c>
      <c r="F24" s="47">
        <v>-0.19144752799730369</v>
      </c>
      <c r="G24" s="58"/>
      <c r="H24" s="28">
        <v>188262.1472964134</v>
      </c>
      <c r="I24" s="28">
        <v>247657.63688013569</v>
      </c>
      <c r="J24" s="47">
        <v>-0.23982902498770597</v>
      </c>
      <c r="K24" s="58"/>
      <c r="L24" s="50">
        <v>23</v>
      </c>
      <c r="M24" s="166">
        <v>60011.287582348072</v>
      </c>
      <c r="N24" s="166">
        <v>69558.4885430586</v>
      </c>
      <c r="O24" s="166">
        <v>59397.516546313971</v>
      </c>
      <c r="P24" s="166">
        <v>58690.344208415045</v>
      </c>
      <c r="Q24" s="166">
        <v>50116.661531882623</v>
      </c>
      <c r="R24" s="166">
        <v>51663.021336610458</v>
      </c>
      <c r="S24" s="166">
        <v>47818.609504956286</v>
      </c>
      <c r="T24" s="166">
        <v>38663.854922964034</v>
      </c>
    </row>
    <row r="25" spans="1:20" s="73" customFormat="1" ht="11.25" customHeight="1" x14ac:dyDescent="0.15">
      <c r="A25" s="55" t="s">
        <v>29</v>
      </c>
      <c r="B25" s="24">
        <v>0.17662649038422848</v>
      </c>
      <c r="C25" s="24">
        <v>0.21150853166264849</v>
      </c>
      <c r="D25" s="59">
        <v>-3.5</v>
      </c>
      <c r="E25" s="24">
        <v>0.21952988602283086</v>
      </c>
      <c r="F25" s="59">
        <v>-4.3</v>
      </c>
      <c r="G25" s="49"/>
      <c r="H25" s="177">
        <v>0.20901343256688035</v>
      </c>
      <c r="I25" s="24">
        <v>0.23126033630643553</v>
      </c>
      <c r="J25" s="82">
        <v>-2.2000000000000002</v>
      </c>
      <c r="K25" s="49"/>
      <c r="L25" s="71">
        <v>24</v>
      </c>
      <c r="M25" s="167">
        <v>0.2488089937673536</v>
      </c>
      <c r="N25" s="167">
        <v>0.24464886036944861</v>
      </c>
      <c r="O25" s="167">
        <v>0.22171057366220939</v>
      </c>
      <c r="P25" s="167">
        <v>0.21150853166264849</v>
      </c>
      <c r="Q25" s="167">
        <v>0.20517728349811587</v>
      </c>
      <c r="R25" s="167">
        <v>0.23511717305774482</v>
      </c>
      <c r="S25" s="167">
        <v>0.21952988602283086</v>
      </c>
      <c r="T25" s="167">
        <v>0.17662649038422848</v>
      </c>
    </row>
    <row r="26" spans="1:20" s="50" customFormat="1" ht="20.25" customHeight="1" x14ac:dyDescent="0.35">
      <c r="A26" s="212"/>
      <c r="B26" s="150"/>
      <c r="C26" s="150"/>
      <c r="D26" s="48"/>
      <c r="E26" s="150"/>
      <c r="F26" s="48"/>
      <c r="G26" s="40"/>
      <c r="H26" s="150"/>
      <c r="I26" s="150"/>
      <c r="J26" s="48"/>
      <c r="K26" s="216"/>
      <c r="M26" s="107"/>
      <c r="N26" s="107"/>
      <c r="O26" s="107"/>
      <c r="P26" s="107"/>
      <c r="Q26" s="107"/>
      <c r="R26" s="107"/>
      <c r="S26" s="107"/>
      <c r="T26" s="107"/>
    </row>
    <row r="27" spans="1:20" s="50" customFormat="1" ht="11.25" customHeight="1" x14ac:dyDescent="0.35">
      <c r="A27" s="10" t="s">
        <v>30</v>
      </c>
      <c r="B27" s="26">
        <v>-11135.530163595706</v>
      </c>
      <c r="C27" s="26">
        <v>-14360.234045667883</v>
      </c>
      <c r="D27" s="48">
        <v>-0.22455789173192398</v>
      </c>
      <c r="E27" s="26">
        <v>-12728.830029289575</v>
      </c>
      <c r="F27" s="48">
        <v>-0.12517253054896782</v>
      </c>
      <c r="G27" s="81"/>
      <c r="H27" s="26">
        <v>-53921.620619472182</v>
      </c>
      <c r="I27" s="26">
        <v>-52933.418112775995</v>
      </c>
      <c r="J27" s="48">
        <v>1.8668783198371841E-2</v>
      </c>
      <c r="K27" s="217"/>
      <c r="L27" s="50">
        <v>26</v>
      </c>
      <c r="M27" s="106">
        <v>-12460.058124128616</v>
      </c>
      <c r="N27" s="106">
        <v>-12940.63877819313</v>
      </c>
      <c r="O27" s="106">
        <v>-13172.487164786373</v>
      </c>
      <c r="P27" s="106">
        <v>-14360.234045667883</v>
      </c>
      <c r="Q27" s="106">
        <v>-14375.013105342028</v>
      </c>
      <c r="R27" s="106">
        <v>-15682.247321244875</v>
      </c>
      <c r="S27" s="106">
        <v>-12728.830029289575</v>
      </c>
      <c r="T27" s="106">
        <v>-11135.530163595706</v>
      </c>
    </row>
    <row r="28" spans="1:20" s="50" customFormat="1" ht="11.25" customHeight="1" x14ac:dyDescent="0.35">
      <c r="A28" s="10" t="s">
        <v>31</v>
      </c>
      <c r="B28" s="26">
        <v>-23329.415562360151</v>
      </c>
      <c r="C28" s="26">
        <v>-22179.66053582108</v>
      </c>
      <c r="D28" s="48">
        <v>5.1838260765180166E-2</v>
      </c>
      <c r="E28" s="26">
        <v>-12555.337667980237</v>
      </c>
      <c r="F28" s="48">
        <v>0.85812729050346026</v>
      </c>
      <c r="G28" s="81"/>
      <c r="H28" s="26">
        <v>-67021.765968504842</v>
      </c>
      <c r="I28" s="26">
        <v>-81270.732315674395</v>
      </c>
      <c r="J28" s="48">
        <v>-0.17532715580589653</v>
      </c>
      <c r="K28" s="217"/>
      <c r="L28" s="50">
        <v>27</v>
      </c>
      <c r="M28" s="106">
        <v>-17072.715645265664</v>
      </c>
      <c r="N28" s="106">
        <v>-22867.139140163741</v>
      </c>
      <c r="O28" s="106">
        <v>-19151.216994423914</v>
      </c>
      <c r="P28" s="106">
        <v>-22179.66053582108</v>
      </c>
      <c r="Q28" s="106">
        <v>-17983.670494524333</v>
      </c>
      <c r="R28" s="106">
        <v>-13153.34224364012</v>
      </c>
      <c r="S28" s="106">
        <v>-12555.337667980237</v>
      </c>
      <c r="T28" s="106">
        <v>-23329.415562360151</v>
      </c>
    </row>
    <row r="29" spans="1:20" s="50" customFormat="1" ht="11.25" customHeight="1" x14ac:dyDescent="0.35">
      <c r="A29" s="10" t="s">
        <v>32</v>
      </c>
      <c r="B29" s="26">
        <v>-2069.7740194562634</v>
      </c>
      <c r="C29" s="26">
        <v>-2894.7759234374125</v>
      </c>
      <c r="D29" s="48">
        <v>-0.28499681004721689</v>
      </c>
      <c r="E29" s="26">
        <v>-2297.4580676178084</v>
      </c>
      <c r="F29" s="48">
        <v>-9.9102591412093211E-2</v>
      </c>
      <c r="G29" s="81"/>
      <c r="H29" s="26">
        <v>-10600.594319714108</v>
      </c>
      <c r="I29" s="26">
        <v>-17457.170354410475</v>
      </c>
      <c r="J29" s="48">
        <v>-0.39276560264327631</v>
      </c>
      <c r="K29" s="217"/>
      <c r="L29" s="50">
        <v>33</v>
      </c>
      <c r="M29" s="106">
        <v>-3830.9332227982395</v>
      </c>
      <c r="N29" s="106">
        <v>-5764.1375916392117</v>
      </c>
      <c r="O29" s="106">
        <v>-4967.3236165356102</v>
      </c>
      <c r="P29" s="106">
        <v>-2894.7759234374125</v>
      </c>
      <c r="Q29" s="106">
        <v>-2749.9452016813316</v>
      </c>
      <c r="R29" s="106">
        <v>-3483.4170309587043</v>
      </c>
      <c r="S29" s="106">
        <v>-2297.4580676178084</v>
      </c>
      <c r="T29" s="106">
        <v>-2069.7740194562634</v>
      </c>
    </row>
    <row r="30" spans="1:20" s="50" customFormat="1" ht="11.25" customHeight="1" x14ac:dyDescent="0.35">
      <c r="A30" s="10" t="s">
        <v>33</v>
      </c>
      <c r="B30" s="26">
        <v>-6867.7219490057241</v>
      </c>
      <c r="C30" s="26">
        <v>-1996.9433403197811</v>
      </c>
      <c r="D30" s="48">
        <v>2.4391170797594888</v>
      </c>
      <c r="E30" s="26">
        <v>-9048.6826712500151</v>
      </c>
      <c r="F30" s="48">
        <v>-0.24102521897179163</v>
      </c>
      <c r="G30" s="81"/>
      <c r="H30" s="26">
        <v>-20333.594490177238</v>
      </c>
      <c r="I30" s="26">
        <v>-7204.7702391504008</v>
      </c>
      <c r="J30" s="48">
        <v>1.822240517773265</v>
      </c>
      <c r="K30" s="217"/>
      <c r="L30" s="50">
        <v>39</v>
      </c>
      <c r="M30" s="106">
        <v>-843.51466306821999</v>
      </c>
      <c r="N30" s="106">
        <v>-2530.5844238229756</v>
      </c>
      <c r="O30" s="106">
        <v>-1833.7278119394241</v>
      </c>
      <c r="P30" s="106">
        <v>-1996.9433403197811</v>
      </c>
      <c r="Q30" s="106">
        <v>-4600.480191601293</v>
      </c>
      <c r="R30" s="106">
        <v>183.29032167979312</v>
      </c>
      <c r="S30" s="106">
        <v>-9048.6826712500151</v>
      </c>
      <c r="T30" s="106">
        <v>-6867.7219490057241</v>
      </c>
    </row>
    <row r="31" spans="1:20" s="50" customFormat="1" ht="11.25" customHeight="1" x14ac:dyDescent="0.35">
      <c r="A31" s="10" t="s">
        <v>34</v>
      </c>
      <c r="B31" s="26">
        <v>-43402.441694417845</v>
      </c>
      <c r="C31" s="26">
        <v>-41431.613845246153</v>
      </c>
      <c r="D31" s="48">
        <v>4.7568213406628423E-2</v>
      </c>
      <c r="E31" s="26">
        <v>-36630.308436137639</v>
      </c>
      <c r="F31" s="48">
        <v>0.18487786610060741</v>
      </c>
      <c r="G31" s="81"/>
      <c r="H31" s="26">
        <v>-151877.57539786838</v>
      </c>
      <c r="I31" s="26">
        <v>-158866.09102201127</v>
      </c>
      <c r="J31" s="48">
        <v>-4.3989976584585477E-2</v>
      </c>
      <c r="K31" s="81"/>
      <c r="L31" s="50">
        <v>43</v>
      </c>
      <c r="M31" s="106">
        <v>-34207.221655260742</v>
      </c>
      <c r="N31" s="106">
        <v>-44102.499933819061</v>
      </c>
      <c r="O31" s="106">
        <v>-39124.755587685322</v>
      </c>
      <c r="P31" s="106">
        <v>-41431.613845246153</v>
      </c>
      <c r="Q31" s="106">
        <v>-39709.108993148984</v>
      </c>
      <c r="R31" s="106">
        <v>-32135.716274163904</v>
      </c>
      <c r="S31" s="106">
        <v>-36630.308436137639</v>
      </c>
      <c r="T31" s="106">
        <v>-43402.441694417845</v>
      </c>
    </row>
    <row r="32" spans="1:20" s="145" customFormat="1" ht="11.25" customHeight="1" x14ac:dyDescent="0.35">
      <c r="A32" s="51" t="s">
        <v>35</v>
      </c>
      <c r="B32" s="28">
        <v>-4738.5867714538108</v>
      </c>
      <c r="C32" s="28">
        <v>17258.730363168892</v>
      </c>
      <c r="D32" s="47">
        <v>-1.2745617245151604</v>
      </c>
      <c r="E32" s="28">
        <v>11188.301068818648</v>
      </c>
      <c r="F32" s="47">
        <v>-1.4235305022904741</v>
      </c>
      <c r="G32" s="58"/>
      <c r="H32" s="28">
        <v>36384.571898545029</v>
      </c>
      <c r="I32" s="28">
        <v>88791.545858124417</v>
      </c>
      <c r="J32" s="47">
        <v>-0.59022481761177892</v>
      </c>
      <c r="K32" s="58"/>
      <c r="L32" s="50">
        <v>44</v>
      </c>
      <c r="M32" s="166">
        <v>25804.065927087329</v>
      </c>
      <c r="N32" s="166">
        <v>25455.988609239539</v>
      </c>
      <c r="O32" s="166">
        <v>20272.760958628649</v>
      </c>
      <c r="P32" s="166">
        <v>17258.730363168892</v>
      </c>
      <c r="Q32" s="166">
        <v>10407.552538733638</v>
      </c>
      <c r="R32" s="166">
        <v>19527.305062446554</v>
      </c>
      <c r="S32" s="166">
        <v>11188.301068818648</v>
      </c>
      <c r="T32" s="166">
        <v>-4738.5867714538108</v>
      </c>
    </row>
    <row r="33" spans="1:20" s="73" customFormat="1" ht="11.25" customHeight="1" x14ac:dyDescent="0.15">
      <c r="A33" s="55" t="s">
        <v>36</v>
      </c>
      <c r="B33" s="24">
        <v>-2.1647090092041344E-2</v>
      </c>
      <c r="C33" s="24">
        <v>6.2197091646159219E-2</v>
      </c>
      <c r="D33" s="59">
        <v>-8.4</v>
      </c>
      <c r="E33" s="24">
        <v>5.1364238397026127E-2</v>
      </c>
      <c r="F33" s="59">
        <v>-7.3</v>
      </c>
      <c r="G33" s="49"/>
      <c r="H33" s="24">
        <v>4.0395078746327633E-2</v>
      </c>
      <c r="I33" s="24">
        <v>8.2912697605430269E-2</v>
      </c>
      <c r="J33" s="82">
        <v>-4.3</v>
      </c>
      <c r="K33" s="49"/>
      <c r="L33" s="71">
        <v>45</v>
      </c>
      <c r="M33" s="167">
        <v>0.1069846013487892</v>
      </c>
      <c r="N33" s="167">
        <v>8.9532977689314702E-2</v>
      </c>
      <c r="O33" s="167">
        <v>7.5671269157352103E-2</v>
      </c>
      <c r="P33" s="167">
        <v>6.2197091646159219E-2</v>
      </c>
      <c r="Q33" s="167">
        <v>4.2608451810039624E-2</v>
      </c>
      <c r="R33" s="167">
        <v>8.8868297767655216E-2</v>
      </c>
      <c r="S33" s="167">
        <v>4.5804831169747776E-2</v>
      </c>
      <c r="T33" s="167">
        <v>-2.1647090092041344E-2</v>
      </c>
    </row>
    <row r="34" spans="1:20" s="50" customFormat="1" ht="15.75" customHeight="1" x14ac:dyDescent="0.35">
      <c r="A34" s="137"/>
      <c r="B34" s="150"/>
      <c r="C34" s="150"/>
      <c r="D34" s="209"/>
      <c r="E34" s="150"/>
      <c r="F34" s="209"/>
      <c r="G34" s="40"/>
      <c r="H34" s="150"/>
      <c r="I34" s="150"/>
      <c r="J34" s="209"/>
      <c r="K34" s="218"/>
      <c r="M34" s="107"/>
      <c r="N34" s="107"/>
      <c r="O34" s="107"/>
      <c r="P34" s="107"/>
      <c r="Q34" s="107"/>
      <c r="R34" s="107"/>
      <c r="S34" s="107"/>
      <c r="T34" s="107"/>
    </row>
    <row r="35" spans="1:20" s="50" customFormat="1" ht="11.25" customHeight="1" x14ac:dyDescent="0.35">
      <c r="A35" s="10" t="s">
        <v>37</v>
      </c>
      <c r="B35" s="26">
        <v>49973.887686202215</v>
      </c>
      <c r="C35" s="26">
        <v>44718.654164705782</v>
      </c>
      <c r="D35" s="48">
        <v>0.11751770306281095</v>
      </c>
      <c r="E35" s="26">
        <v>49147.428707072759</v>
      </c>
      <c r="F35" s="48">
        <v>1.6815914908901775E-2</v>
      </c>
      <c r="G35" s="40"/>
      <c r="H35" s="26">
        <v>195223.38402184765</v>
      </c>
      <c r="I35" s="26">
        <v>168506.70051299001</v>
      </c>
      <c r="J35" s="48">
        <v>0.15854968038376671</v>
      </c>
      <c r="K35" s="40"/>
      <c r="L35" s="50">
        <v>47</v>
      </c>
      <c r="M35" s="106">
        <v>39503.807627905859</v>
      </c>
      <c r="N35" s="106">
        <v>41933.082565574441</v>
      </c>
      <c r="O35" s="106">
        <v>42351.156154803939</v>
      </c>
      <c r="P35" s="106">
        <v>44718.654164705782</v>
      </c>
      <c r="Q35" s="106">
        <v>47064.909054062111</v>
      </c>
      <c r="R35" s="106">
        <v>49037.158574510569</v>
      </c>
      <c r="S35" s="106">
        <v>49147.428707072759</v>
      </c>
      <c r="T35" s="106">
        <v>49973.887686202215</v>
      </c>
    </row>
    <row r="36" spans="1:20" s="145" customFormat="1" ht="11.25" customHeight="1" x14ac:dyDescent="0.35">
      <c r="A36" s="51" t="s">
        <v>38</v>
      </c>
      <c r="B36" s="28">
        <v>45235.300914748404</v>
      </c>
      <c r="C36" s="28">
        <v>61977.384527874674</v>
      </c>
      <c r="D36" s="47">
        <v>-0.27013214159749555</v>
      </c>
      <c r="E36" s="28">
        <v>60335.729775891406</v>
      </c>
      <c r="F36" s="47">
        <v>-0.25027341041918982</v>
      </c>
      <c r="G36" s="58"/>
      <c r="H36" s="28">
        <v>231607.95592039268</v>
      </c>
      <c r="I36" s="28">
        <v>257298.24637111445</v>
      </c>
      <c r="J36" s="47">
        <v>-9.9846348791928219E-2</v>
      </c>
      <c r="K36" s="58"/>
      <c r="L36" s="50">
        <v>48</v>
      </c>
      <c r="M36" s="166">
        <v>65307.873554993203</v>
      </c>
      <c r="N36" s="166">
        <v>67389.071174813987</v>
      </c>
      <c r="O36" s="166">
        <v>62623.917113432581</v>
      </c>
      <c r="P36" s="166">
        <v>61977.384527874674</v>
      </c>
      <c r="Q36" s="166">
        <v>57472.461592795749</v>
      </c>
      <c r="R36" s="166">
        <v>68564.463636957124</v>
      </c>
      <c r="S36" s="166">
        <v>60335.729775891406</v>
      </c>
      <c r="T36" s="166">
        <v>45235.300914748404</v>
      </c>
    </row>
    <row r="37" spans="1:20" s="73" customFormat="1" ht="11.25" customHeight="1" x14ac:dyDescent="0.15">
      <c r="A37" s="55" t="s">
        <v>39</v>
      </c>
      <c r="B37" s="24">
        <v>0.20664655549648908</v>
      </c>
      <c r="C37" s="24">
        <v>0.22335438264310919</v>
      </c>
      <c r="D37" s="59">
        <v>-1.7</v>
      </c>
      <c r="E37" s="24">
        <v>0.27699458470102312</v>
      </c>
      <c r="F37" s="59">
        <v>-7</v>
      </c>
      <c r="G37" s="49"/>
      <c r="H37" s="24">
        <v>0.2571370536877024</v>
      </c>
      <c r="I37" s="24">
        <v>0.24026264538589193</v>
      </c>
      <c r="J37" s="82">
        <v>1.7</v>
      </c>
      <c r="K37" s="49"/>
      <c r="L37" s="71">
        <v>49</v>
      </c>
      <c r="M37" s="167">
        <v>0.27076883298006443</v>
      </c>
      <c r="N37" s="167">
        <v>0.23701865594834209</v>
      </c>
      <c r="O37" s="167">
        <v>0.23375362128764643</v>
      </c>
      <c r="P37" s="167">
        <v>0.22335438264310919</v>
      </c>
      <c r="Q37" s="167">
        <v>0.23529188068638426</v>
      </c>
      <c r="R37" s="167">
        <v>0.31203523227005209</v>
      </c>
      <c r="S37" s="167">
        <v>0.27699458470102312</v>
      </c>
      <c r="T37" s="167">
        <v>0.20664655549648908</v>
      </c>
    </row>
    <row r="38" spans="1:20" s="50" customFormat="1" ht="11.25" customHeight="1" x14ac:dyDescent="0.35">
      <c r="A38" s="10"/>
      <c r="B38" s="26"/>
      <c r="C38" s="26"/>
      <c r="D38" s="209"/>
      <c r="E38" s="26"/>
      <c r="F38" s="209"/>
      <c r="G38" s="40"/>
      <c r="H38" s="21"/>
      <c r="I38" s="21"/>
      <c r="J38" s="40"/>
      <c r="K38" s="40"/>
      <c r="M38" s="107"/>
      <c r="N38" s="107"/>
      <c r="O38" s="107"/>
      <c r="P38" s="107"/>
      <c r="Q38" s="107"/>
      <c r="R38" s="107"/>
      <c r="S38" s="107"/>
      <c r="T38" s="107"/>
    </row>
    <row r="39" spans="1:20" s="50" customFormat="1" ht="11.25" customHeight="1" x14ac:dyDescent="0.35">
      <c r="A39" s="10" t="s">
        <v>40</v>
      </c>
      <c r="B39" s="26">
        <v>0</v>
      </c>
      <c r="C39" s="26">
        <v>120.90379000000001</v>
      </c>
      <c r="D39" s="48">
        <v>-1</v>
      </c>
      <c r="E39" s="26">
        <v>0</v>
      </c>
      <c r="F39" s="48" t="s">
        <v>193</v>
      </c>
      <c r="G39" s="40"/>
      <c r="H39" s="26">
        <v>0</v>
      </c>
      <c r="I39" s="26">
        <v>151.22449</v>
      </c>
      <c r="J39" s="48">
        <v>-1</v>
      </c>
      <c r="K39" s="40"/>
      <c r="L39" s="50">
        <v>52</v>
      </c>
      <c r="M39" s="106">
        <v>0</v>
      </c>
      <c r="N39" s="106">
        <v>0</v>
      </c>
      <c r="O39" s="106">
        <v>30.320699999999999</v>
      </c>
      <c r="P39" s="106">
        <v>120.90379000000001</v>
      </c>
      <c r="Q39" s="106">
        <v>0</v>
      </c>
      <c r="R39" s="106">
        <v>0</v>
      </c>
      <c r="S39" s="106">
        <v>0</v>
      </c>
      <c r="T39" s="106">
        <v>0</v>
      </c>
    </row>
    <row r="40" spans="1:20" s="50" customFormat="1" ht="11.25" customHeight="1" x14ac:dyDescent="0.35">
      <c r="A40" s="10" t="s">
        <v>41</v>
      </c>
      <c r="B40" s="26">
        <v>0</v>
      </c>
      <c r="C40" s="26">
        <v>120.90379000000001</v>
      </c>
      <c r="D40" s="48">
        <v>-1</v>
      </c>
      <c r="E40" s="26">
        <v>0</v>
      </c>
      <c r="F40" s="48" t="s">
        <v>193</v>
      </c>
      <c r="G40" s="40"/>
      <c r="H40" s="26">
        <v>0</v>
      </c>
      <c r="I40" s="26">
        <v>151.22449</v>
      </c>
      <c r="J40" s="48">
        <v>-1</v>
      </c>
      <c r="K40" s="40"/>
      <c r="L40" s="50">
        <v>56</v>
      </c>
      <c r="M40" s="106">
        <v>0</v>
      </c>
      <c r="N40" s="106">
        <v>0</v>
      </c>
      <c r="O40" s="106">
        <v>30.320699999999999</v>
      </c>
      <c r="P40" s="106">
        <v>120.90379000000001</v>
      </c>
      <c r="Q40" s="106">
        <v>0</v>
      </c>
      <c r="R40" s="106">
        <v>0</v>
      </c>
      <c r="S40" s="106">
        <v>0</v>
      </c>
      <c r="T40" s="106">
        <v>0</v>
      </c>
    </row>
    <row r="41" spans="1:20" s="145" customFormat="1" ht="11.25" customHeight="1" x14ac:dyDescent="0.35">
      <c r="A41" s="51" t="s">
        <v>42</v>
      </c>
      <c r="B41" s="28">
        <v>45235.300914748404</v>
      </c>
      <c r="C41" s="28">
        <v>62098.288317874671</v>
      </c>
      <c r="D41" s="47">
        <v>-0.27155317577847538</v>
      </c>
      <c r="E41" s="28">
        <v>60335.729775891406</v>
      </c>
      <c r="F41" s="47">
        <v>-0.25027341041918982</v>
      </c>
      <c r="G41" s="58"/>
      <c r="H41" s="28">
        <v>231607.95592039268</v>
      </c>
      <c r="I41" s="28">
        <v>257449.47086111445</v>
      </c>
      <c r="J41" s="47">
        <v>-0.10037509439925174</v>
      </c>
      <c r="K41" s="219"/>
      <c r="L41" s="50">
        <v>57</v>
      </c>
      <c r="M41" s="166">
        <v>65307.873554993203</v>
      </c>
      <c r="N41" s="166">
        <v>67389.071174813987</v>
      </c>
      <c r="O41" s="166">
        <v>62654.237813432577</v>
      </c>
      <c r="P41" s="166">
        <v>62098.288317874671</v>
      </c>
      <c r="Q41" s="166">
        <v>57472.461592795749</v>
      </c>
      <c r="R41" s="166">
        <v>68564.463636957124</v>
      </c>
      <c r="S41" s="166">
        <v>60335.729775891406</v>
      </c>
      <c r="T41" s="166">
        <v>45235.300914748404</v>
      </c>
    </row>
    <row r="42" spans="1:20" s="73" customFormat="1" ht="9.75" x14ac:dyDescent="0.15">
      <c r="A42" s="55" t="s">
        <v>43</v>
      </c>
      <c r="B42" s="24">
        <v>0.20664655549648908</v>
      </c>
      <c r="C42" s="24">
        <v>0.22379009627607988</v>
      </c>
      <c r="D42" s="59">
        <v>-1.7</v>
      </c>
      <c r="E42" s="24">
        <v>0.27699458470102312</v>
      </c>
      <c r="F42" s="59">
        <v>-7</v>
      </c>
      <c r="G42" s="49"/>
      <c r="H42" s="24">
        <v>0.2571370536877024</v>
      </c>
      <c r="I42" s="24">
        <v>0.24040385737053221</v>
      </c>
      <c r="J42" s="82">
        <v>1.7</v>
      </c>
      <c r="K42" s="49"/>
      <c r="L42" s="71">
        <v>58</v>
      </c>
      <c r="M42" s="167">
        <v>0.27076883298006443</v>
      </c>
      <c r="N42" s="167">
        <v>0.23701865594834209</v>
      </c>
      <c r="O42" s="167">
        <v>0.23386679806980359</v>
      </c>
      <c r="P42" s="167">
        <v>0.22379009627607988</v>
      </c>
      <c r="Q42" s="167">
        <v>0.23529188068638426</v>
      </c>
      <c r="R42" s="167">
        <v>0.31203523227005209</v>
      </c>
      <c r="S42" s="167">
        <v>0.27699458470102312</v>
      </c>
      <c r="T42" s="167">
        <v>0.20664655549648908</v>
      </c>
    </row>
    <row r="43" spans="1:20" s="50" customFormat="1" ht="5.0999999999999996" customHeight="1" x14ac:dyDescent="0.35">
      <c r="A43" s="10"/>
      <c r="B43" s="37"/>
      <c r="C43" s="37"/>
      <c r="D43" s="40"/>
      <c r="E43" s="37"/>
      <c r="F43" s="48"/>
      <c r="G43" s="40"/>
      <c r="H43" s="21"/>
      <c r="I43" s="21"/>
      <c r="J43" s="48"/>
      <c r="K43" s="40"/>
      <c r="M43" s="172"/>
      <c r="N43" s="172"/>
      <c r="O43" s="172"/>
      <c r="P43" s="172"/>
      <c r="Q43" s="172"/>
      <c r="R43" s="172"/>
      <c r="S43" s="172"/>
      <c r="T43" s="172"/>
    </row>
    <row r="44" spans="1:20" s="50" customFormat="1" ht="11.25" customHeight="1" outlineLevel="1" x14ac:dyDescent="0.35">
      <c r="A44" s="10" t="s">
        <v>44</v>
      </c>
      <c r="B44" s="26">
        <v>4014.7066171766</v>
      </c>
      <c r="C44" s="26">
        <v>4295.5733809352623</v>
      </c>
      <c r="D44" s="48">
        <v>-6.5385162550176235E-2</v>
      </c>
      <c r="E44" s="26">
        <v>3867.1377915818593</v>
      </c>
      <c r="F44" s="48">
        <v>3.8159701967686477E-2</v>
      </c>
      <c r="G44" s="156"/>
      <c r="H44" s="26">
        <v>14664.646219499649</v>
      </c>
      <c r="I44" s="26">
        <v>61133.909776190281</v>
      </c>
      <c r="J44" s="48">
        <v>-0.76012255271768892</v>
      </c>
      <c r="K44" s="26"/>
      <c r="L44" s="50">
        <v>60</v>
      </c>
      <c r="M44" s="106">
        <v>33649.125027961934</v>
      </c>
      <c r="N44" s="106">
        <v>17189.615822876902</v>
      </c>
      <c r="O44" s="106">
        <v>5999.5955444161864</v>
      </c>
      <c r="P44" s="106">
        <v>4295.5733809352623</v>
      </c>
      <c r="Q44" s="106">
        <v>2636.5183315159002</v>
      </c>
      <c r="R44" s="106">
        <v>4146.2834792252897</v>
      </c>
      <c r="S44" s="106">
        <v>3867.1377915818593</v>
      </c>
      <c r="T44" s="106">
        <v>4014.7066171766</v>
      </c>
    </row>
    <row r="45" spans="1:20" s="50" customFormat="1" ht="11.25" customHeight="1" outlineLevel="1" x14ac:dyDescent="0.35">
      <c r="A45" s="10" t="s">
        <v>45</v>
      </c>
      <c r="B45" s="26">
        <v>1885.2163799999998</v>
      </c>
      <c r="C45" s="26">
        <v>7523.79792</v>
      </c>
      <c r="D45" s="48">
        <v>-0.74943287950508908</v>
      </c>
      <c r="E45" s="26">
        <v>4346.9006800000006</v>
      </c>
      <c r="F45" s="48">
        <v>-0.56630792401725638</v>
      </c>
      <c r="G45" s="156"/>
      <c r="H45" s="26">
        <v>15339.24253</v>
      </c>
      <c r="I45" s="26">
        <v>31750.993809999996</v>
      </c>
      <c r="J45" s="48">
        <v>-0.51688937291881254</v>
      </c>
      <c r="K45" s="26"/>
      <c r="L45" s="50">
        <v>61</v>
      </c>
      <c r="M45" s="106">
        <v>1028.4700400000002</v>
      </c>
      <c r="N45" s="106">
        <v>15437.22042</v>
      </c>
      <c r="O45" s="106">
        <v>7761.5054299999993</v>
      </c>
      <c r="P45" s="106">
        <v>7523.79792</v>
      </c>
      <c r="Q45" s="106">
        <v>4839.1085399999993</v>
      </c>
      <c r="R45" s="106">
        <v>4268.0169299999998</v>
      </c>
      <c r="S45" s="106">
        <v>4346.9006800000006</v>
      </c>
      <c r="T45" s="106">
        <v>1885.2163799999998</v>
      </c>
    </row>
    <row r="46" spans="1:20" s="50" customFormat="1" ht="11.25" customHeight="1" outlineLevel="1" x14ac:dyDescent="0.35">
      <c r="A46" s="10" t="s">
        <v>46</v>
      </c>
      <c r="B46" s="26">
        <v>9369.7332016137498</v>
      </c>
      <c r="C46" s="26">
        <v>8348.4939799999993</v>
      </c>
      <c r="D46" s="48">
        <v>0.12232616134841501</v>
      </c>
      <c r="E46" s="26">
        <v>8869.7284799999998</v>
      </c>
      <c r="F46" s="48">
        <v>5.6372043714888243E-2</v>
      </c>
      <c r="G46" s="156"/>
      <c r="H46" s="26">
        <v>34363.145515056254</v>
      </c>
      <c r="I46" s="26">
        <v>31485.47611</v>
      </c>
      <c r="J46" s="48">
        <v>9.1396725112321997E-2</v>
      </c>
      <c r="K46" s="26"/>
      <c r="L46" s="50">
        <v>62</v>
      </c>
      <c r="M46" s="106">
        <v>5193.5968000000003</v>
      </c>
      <c r="N46" s="106">
        <v>7884.4147599999978</v>
      </c>
      <c r="O46" s="106">
        <v>10058.970570000001</v>
      </c>
      <c r="P46" s="106">
        <v>8348.4939799999993</v>
      </c>
      <c r="Q46" s="106">
        <v>7883.3108240179999</v>
      </c>
      <c r="R46" s="106">
        <v>8240.3730094245002</v>
      </c>
      <c r="S46" s="106">
        <v>8869.7284799999998</v>
      </c>
      <c r="T46" s="106">
        <v>9369.7332016137498</v>
      </c>
    </row>
    <row r="47" spans="1:20" s="50" customFormat="1" ht="11.25" customHeight="1" outlineLevel="1" x14ac:dyDescent="0.35">
      <c r="A47" s="10" t="s">
        <v>47</v>
      </c>
      <c r="B47" s="26">
        <v>2113.5009700000001</v>
      </c>
      <c r="C47" s="26">
        <v>14079.324920000001</v>
      </c>
      <c r="D47" s="48">
        <v>-0.84988619965736256</v>
      </c>
      <c r="E47" s="26">
        <v>1701.3077499999999</v>
      </c>
      <c r="F47" s="48">
        <v>0.242280222375993</v>
      </c>
      <c r="G47" s="156"/>
      <c r="H47" s="26">
        <v>13654.221309999997</v>
      </c>
      <c r="I47" s="26">
        <v>35080.396410000001</v>
      </c>
      <c r="J47" s="48">
        <v>-0.61077346018508127</v>
      </c>
      <c r="K47" s="26"/>
      <c r="L47" s="50">
        <v>63</v>
      </c>
      <c r="M47" s="106">
        <v>3578.6667600000005</v>
      </c>
      <c r="N47" s="106">
        <v>1901.54871</v>
      </c>
      <c r="O47" s="106">
        <v>15520.856020000001</v>
      </c>
      <c r="P47" s="106">
        <v>14079.324920000001</v>
      </c>
      <c r="Q47" s="106">
        <v>6646.361039999998</v>
      </c>
      <c r="R47" s="106">
        <v>3193.0515500000001</v>
      </c>
      <c r="S47" s="106">
        <v>1701.3077499999999</v>
      </c>
      <c r="T47" s="106">
        <v>2113.5009700000001</v>
      </c>
    </row>
    <row r="48" spans="1:20" s="50" customFormat="1" ht="11.25" customHeight="1" outlineLevel="1" x14ac:dyDescent="0.35">
      <c r="A48" s="10" t="s">
        <v>48</v>
      </c>
      <c r="B48" s="26">
        <v>4141.7549577513573</v>
      </c>
      <c r="C48" s="26">
        <v>1031.0956998357033</v>
      </c>
      <c r="D48" s="48">
        <v>3.0168482502752285</v>
      </c>
      <c r="E48" s="26">
        <v>4370.9393030049887</v>
      </c>
      <c r="F48" s="48">
        <v>-5.2433659990672621E-2</v>
      </c>
      <c r="G48" s="156"/>
      <c r="H48" s="26">
        <v>10368.175660839166</v>
      </c>
      <c r="I48" s="26">
        <v>5140.2307536539611</v>
      </c>
      <c r="J48" s="48">
        <v>1.0170642443374533</v>
      </c>
      <c r="K48" s="26"/>
      <c r="L48" s="50">
        <v>64</v>
      </c>
      <c r="M48" s="106">
        <v>765.27052998537329</v>
      </c>
      <c r="N48" s="106">
        <v>384.61678543377138</v>
      </c>
      <c r="O48" s="106">
        <v>2959.2477383991131</v>
      </c>
      <c r="P48" s="106">
        <v>1031.0956998357033</v>
      </c>
      <c r="Q48" s="106">
        <v>564.34499481184469</v>
      </c>
      <c r="R48" s="106">
        <v>1291.1364052709746</v>
      </c>
      <c r="S48" s="106">
        <v>4370.9393030049887</v>
      </c>
      <c r="T48" s="106">
        <v>4141.7549577513573</v>
      </c>
    </row>
    <row r="49" spans="1:20" s="145" customFormat="1" ht="11.25" customHeight="1" outlineLevel="1" x14ac:dyDescent="0.35">
      <c r="A49" s="15" t="s">
        <v>49</v>
      </c>
      <c r="B49" s="27">
        <v>21524.912126541705</v>
      </c>
      <c r="C49" s="27">
        <v>35278.285900770963</v>
      </c>
      <c r="D49" s="189">
        <v>-0.38985379881874294</v>
      </c>
      <c r="E49" s="27">
        <v>23156.014004586847</v>
      </c>
      <c r="F49" s="57">
        <v>-7.0439665381185401E-2</v>
      </c>
      <c r="G49" s="35"/>
      <c r="H49" s="27">
        <v>88389.431235395066</v>
      </c>
      <c r="I49" s="27">
        <v>164591.00685984426</v>
      </c>
      <c r="J49" s="57">
        <v>-0.46297532944395825</v>
      </c>
      <c r="K49" s="26"/>
      <c r="L49" s="50">
        <v>65</v>
      </c>
      <c r="M49" s="171">
        <v>44215.129157947304</v>
      </c>
      <c r="N49" s="171">
        <v>42797.416498310675</v>
      </c>
      <c r="O49" s="171">
        <v>42300.175302815303</v>
      </c>
      <c r="P49" s="171">
        <v>35278.285900770963</v>
      </c>
      <c r="Q49" s="171">
        <v>22569.643730345742</v>
      </c>
      <c r="R49" s="171">
        <v>21138.861373920765</v>
      </c>
      <c r="S49" s="171">
        <v>23156.014004586847</v>
      </c>
      <c r="T49" s="171">
        <v>21524.912126541705</v>
      </c>
    </row>
    <row r="50" spans="1:20" s="50" customFormat="1" ht="11.25" customHeight="1" outlineLevel="1" x14ac:dyDescent="0.35">
      <c r="A50" s="10" t="s">
        <v>44</v>
      </c>
      <c r="B50" s="26">
        <v>-2098.8355900265606</v>
      </c>
      <c r="C50" s="26">
        <v>-7371.0500459466066</v>
      </c>
      <c r="D50" s="48">
        <v>-0.71525962014316735</v>
      </c>
      <c r="E50" s="26">
        <v>-6277.0677406277209</v>
      </c>
      <c r="F50" s="48">
        <v>-0.66563438905684458</v>
      </c>
      <c r="G50" s="156"/>
      <c r="H50" s="26">
        <v>-9578.7788574684673</v>
      </c>
      <c r="I50" s="26">
        <v>-61492.311095946614</v>
      </c>
      <c r="J50" s="48">
        <v>-0.84422802319914969</v>
      </c>
      <c r="K50" s="26"/>
      <c r="L50" s="50">
        <v>66</v>
      </c>
      <c r="M50" s="106">
        <v>-24400.454040000001</v>
      </c>
      <c r="N50" s="106">
        <v>-23273.647210000003</v>
      </c>
      <c r="O50" s="106">
        <v>-6447.1597999999985</v>
      </c>
      <c r="P50" s="106">
        <v>-7371.0500459466066</v>
      </c>
      <c r="Q50" s="106">
        <v>-1153.9131597441599</v>
      </c>
      <c r="R50" s="106">
        <v>-48.96236707002538</v>
      </c>
      <c r="S50" s="106">
        <v>-6277.0677406277209</v>
      </c>
      <c r="T50" s="106">
        <v>-2098.8355900265606</v>
      </c>
    </row>
    <row r="51" spans="1:20" s="50" customFormat="1" ht="11.25" customHeight="1" outlineLevel="1" x14ac:dyDescent="0.35">
      <c r="A51" s="10" t="s">
        <v>45</v>
      </c>
      <c r="B51" s="26">
        <v>-3481.3838900000001</v>
      </c>
      <c r="C51" s="26">
        <v>-9749.8350399999999</v>
      </c>
      <c r="D51" s="48">
        <v>-0.64292894436499104</v>
      </c>
      <c r="E51" s="26">
        <v>-3464.4723899999995</v>
      </c>
      <c r="F51" s="48">
        <v>4.8814070646989727E-3</v>
      </c>
      <c r="G51" s="156"/>
      <c r="H51" s="26">
        <v>-25010.436879999997</v>
      </c>
      <c r="I51" s="26">
        <v>-60147.604010000003</v>
      </c>
      <c r="J51" s="48">
        <v>-0.58418232460528574</v>
      </c>
      <c r="K51" s="26"/>
      <c r="L51" s="50">
        <v>67</v>
      </c>
      <c r="M51" s="106">
        <v>-28752.022239999998</v>
      </c>
      <c r="N51" s="106">
        <v>-10817.949180000003</v>
      </c>
      <c r="O51" s="106">
        <v>-10827.797549999999</v>
      </c>
      <c r="P51" s="106">
        <v>-9749.8350399999999</v>
      </c>
      <c r="Q51" s="106">
        <v>-9124.0052199999991</v>
      </c>
      <c r="R51" s="106">
        <v>-8940.5753799999984</v>
      </c>
      <c r="S51" s="106">
        <v>-3464.4723899999995</v>
      </c>
      <c r="T51" s="106">
        <v>-3481.3838900000001</v>
      </c>
    </row>
    <row r="52" spans="1:20" s="50" customFormat="1" ht="11.25" customHeight="1" outlineLevel="1" x14ac:dyDescent="0.35">
      <c r="A52" s="10" t="s">
        <v>50</v>
      </c>
      <c r="B52" s="26">
        <v>-20238.121599999999</v>
      </c>
      <c r="C52" s="26">
        <v>-31968.717369999998</v>
      </c>
      <c r="D52" s="48">
        <v>-0.36693983165581101</v>
      </c>
      <c r="E52" s="26">
        <v>-23366.43305</v>
      </c>
      <c r="F52" s="48">
        <v>-0.1338805731840188</v>
      </c>
      <c r="G52" s="156"/>
      <c r="H52" s="26">
        <v>-95320.243180000005</v>
      </c>
      <c r="I52" s="26">
        <v>-99965.88764999999</v>
      </c>
      <c r="J52" s="48">
        <v>-4.6472297492773595E-2</v>
      </c>
      <c r="K52" s="26"/>
      <c r="L52" s="50">
        <v>68</v>
      </c>
      <c r="M52" s="106">
        <v>-15654.51777</v>
      </c>
      <c r="N52" s="106">
        <v>-17473.222829999999</v>
      </c>
      <c r="O52" s="106">
        <v>-34869.429680000001</v>
      </c>
      <c r="P52" s="106">
        <v>-31968.717369999998</v>
      </c>
      <c r="Q52" s="106">
        <v>-27570.152929999997</v>
      </c>
      <c r="R52" s="106">
        <v>-24145.535599999999</v>
      </c>
      <c r="S52" s="106">
        <v>-23366.43305</v>
      </c>
      <c r="T52" s="106">
        <v>-20238.121599999999</v>
      </c>
    </row>
    <row r="53" spans="1:20" s="50" customFormat="1" ht="11.25" customHeight="1" outlineLevel="1" x14ac:dyDescent="0.35">
      <c r="A53" s="10" t="s">
        <v>51</v>
      </c>
      <c r="B53" s="26">
        <v>-53.299039999999998</v>
      </c>
      <c r="C53" s="26">
        <v>-265.42290000000003</v>
      </c>
      <c r="D53" s="48">
        <v>-0.79919200641692933</v>
      </c>
      <c r="E53" s="26">
        <v>-72.309969999999993</v>
      </c>
      <c r="F53" s="48">
        <v>-0.26290883539296173</v>
      </c>
      <c r="G53" s="156"/>
      <c r="H53" s="26">
        <v>-336.63103000000001</v>
      </c>
      <c r="I53" s="26">
        <v>-1797.24908</v>
      </c>
      <c r="J53" s="48">
        <v>-0.81269650726431308</v>
      </c>
      <c r="K53" s="26"/>
      <c r="L53" s="50">
        <v>69</v>
      </c>
      <c r="M53" s="106">
        <v>-619.08905000000004</v>
      </c>
      <c r="N53" s="106">
        <v>-508.31594999999999</v>
      </c>
      <c r="O53" s="106">
        <v>-404.42117999999994</v>
      </c>
      <c r="P53" s="106">
        <v>-265.42290000000003</v>
      </c>
      <c r="Q53" s="106">
        <v>-119.26068999999998</v>
      </c>
      <c r="R53" s="106">
        <v>-91.761330000000015</v>
      </c>
      <c r="S53" s="106">
        <v>-72.309969999999993</v>
      </c>
      <c r="T53" s="106">
        <v>-53.299039999999998</v>
      </c>
    </row>
    <row r="54" spans="1:20" s="50" customFormat="1" ht="11.25" customHeight="1" outlineLevel="1" x14ac:dyDescent="0.35">
      <c r="A54" s="10" t="s">
        <v>52</v>
      </c>
      <c r="B54" s="26">
        <v>-577.85255999999993</v>
      </c>
      <c r="C54" s="26">
        <v>-23.183409999999999</v>
      </c>
      <c r="D54" s="48">
        <v>23.925261641837846</v>
      </c>
      <c r="E54" s="26">
        <v>-197.05205999999998</v>
      </c>
      <c r="F54" s="48">
        <v>1.9324867753222166</v>
      </c>
      <c r="G54" s="156"/>
      <c r="H54" s="26">
        <v>-1414.1115399999999</v>
      </c>
      <c r="I54" s="26">
        <v>-246.67612000000003</v>
      </c>
      <c r="J54" s="48">
        <v>4.7326649211119411</v>
      </c>
      <c r="K54" s="26"/>
      <c r="L54" s="50">
        <v>70</v>
      </c>
      <c r="M54" s="106">
        <v>-122.11887000000002</v>
      </c>
      <c r="N54" s="106">
        <v>-44.041200000000003</v>
      </c>
      <c r="O54" s="106">
        <v>-57.332639999999998</v>
      </c>
      <c r="P54" s="106">
        <v>-23.183409999999999</v>
      </c>
      <c r="Q54" s="106">
        <v>-72.305869999999999</v>
      </c>
      <c r="R54" s="106">
        <v>-566.90104999999994</v>
      </c>
      <c r="S54" s="106">
        <v>-197.05205999999998</v>
      </c>
      <c r="T54" s="106">
        <v>-577.85255999999993</v>
      </c>
    </row>
    <row r="55" spans="1:20" s="50" customFormat="1" ht="11.25" customHeight="1" outlineLevel="2" x14ac:dyDescent="0.35">
      <c r="A55" s="10" t="s">
        <v>53</v>
      </c>
      <c r="B55" s="26">
        <v>0</v>
      </c>
      <c r="C55" s="26">
        <v>0</v>
      </c>
      <c r="D55" s="48" t="s">
        <v>67</v>
      </c>
      <c r="E55" s="26">
        <v>0</v>
      </c>
      <c r="F55" s="48" t="s">
        <v>193</v>
      </c>
      <c r="G55" s="156"/>
      <c r="H55" s="26">
        <v>0</v>
      </c>
      <c r="I55" s="26">
        <v>0</v>
      </c>
      <c r="J55" s="48" t="s">
        <v>193</v>
      </c>
      <c r="K55" s="26"/>
      <c r="L55" s="50">
        <v>71</v>
      </c>
      <c r="M55" s="106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106">
        <v>0</v>
      </c>
    </row>
    <row r="56" spans="1:20" s="50" customFormat="1" ht="11.25" customHeight="1" outlineLevel="1" x14ac:dyDescent="0.35">
      <c r="A56" s="10" t="s">
        <v>54</v>
      </c>
      <c r="B56" s="26">
        <v>-302.11166000000003</v>
      </c>
      <c r="C56" s="26">
        <v>-862.04565000000014</v>
      </c>
      <c r="D56" s="48">
        <v>-0.64954099588577474</v>
      </c>
      <c r="E56" s="26">
        <v>-423.83015000000006</v>
      </c>
      <c r="F56" s="48">
        <v>-0.28718695449108567</v>
      </c>
      <c r="G56" s="156"/>
      <c r="H56" s="26">
        <v>-2112.7425599999997</v>
      </c>
      <c r="I56" s="26">
        <v>-2015.0073699999998</v>
      </c>
      <c r="J56" s="48">
        <v>4.8503638971801877E-2</v>
      </c>
      <c r="K56" s="26"/>
      <c r="L56" s="50">
        <v>72</v>
      </c>
      <c r="M56" s="106">
        <v>-392.18247999999994</v>
      </c>
      <c r="N56" s="106">
        <v>-277.79557</v>
      </c>
      <c r="O56" s="106">
        <v>-482.98366999999996</v>
      </c>
      <c r="P56" s="106">
        <v>-862.04565000000014</v>
      </c>
      <c r="Q56" s="106">
        <v>-981.32058999999992</v>
      </c>
      <c r="R56" s="106">
        <v>-405.4801599999999</v>
      </c>
      <c r="S56" s="106">
        <v>-423.83015000000006</v>
      </c>
      <c r="T56" s="106">
        <v>-302.11166000000003</v>
      </c>
    </row>
    <row r="57" spans="1:20" s="50" customFormat="1" ht="11.25" customHeight="1" outlineLevel="1" x14ac:dyDescent="0.35">
      <c r="A57" s="10" t="s">
        <v>55</v>
      </c>
      <c r="B57" s="26">
        <v>-403.46114086765738</v>
      </c>
      <c r="C57" s="26">
        <v>-411.23329467771674</v>
      </c>
      <c r="D57" s="48">
        <v>-1.8899621967988778E-2</v>
      </c>
      <c r="E57" s="26">
        <v>-434.31516493368014</v>
      </c>
      <c r="F57" s="48">
        <v>-7.1040632603133202E-2</v>
      </c>
      <c r="G57" s="156"/>
      <c r="H57" s="26">
        <v>-1717.3188432959482</v>
      </c>
      <c r="I57" s="26">
        <v>-1869.4042427952545</v>
      </c>
      <c r="J57" s="48">
        <v>-8.135500926856698E-2</v>
      </c>
      <c r="K57" s="26"/>
      <c r="L57" s="50">
        <v>73</v>
      </c>
      <c r="M57" s="106">
        <v>-416.22245719553331</v>
      </c>
      <c r="N57" s="106">
        <v>-414.14173497849947</v>
      </c>
      <c r="O57" s="106">
        <v>-627.8067559435051</v>
      </c>
      <c r="P57" s="106">
        <v>-411.23329467771674</v>
      </c>
      <c r="Q57" s="106">
        <v>-461.87248185383999</v>
      </c>
      <c r="R57" s="106">
        <v>-417.67005564077078</v>
      </c>
      <c r="S57" s="106">
        <v>-434.31516493368014</v>
      </c>
      <c r="T57" s="106">
        <v>-403.46114086765738</v>
      </c>
    </row>
    <row r="58" spans="1:20" s="50" customFormat="1" ht="11.25" customHeight="1" outlineLevel="1" x14ac:dyDescent="0.35">
      <c r="A58" s="10" t="s">
        <v>56</v>
      </c>
      <c r="B58" s="26">
        <v>-1548.9091903654448</v>
      </c>
      <c r="C58" s="26">
        <v>-2693.8734772327321</v>
      </c>
      <c r="D58" s="48">
        <v>-0.42502526438006505</v>
      </c>
      <c r="E58" s="26">
        <v>260.92541999999992</v>
      </c>
      <c r="F58" s="48">
        <v>-6.9362142269060838</v>
      </c>
      <c r="G58" s="156"/>
      <c r="H58" s="26">
        <v>-5395.5121995079462</v>
      </c>
      <c r="I58" s="26">
        <v>-17953.007393219614</v>
      </c>
      <c r="J58" s="48">
        <v>-0.6994647146669315</v>
      </c>
      <c r="K58" s="26"/>
      <c r="L58" s="50">
        <v>74</v>
      </c>
      <c r="M58" s="106">
        <v>-4769.8445752000007</v>
      </c>
      <c r="N58" s="106">
        <v>-6162.5427607868833</v>
      </c>
      <c r="O58" s="106">
        <v>-4326.7465799999964</v>
      </c>
      <c r="P58" s="106">
        <v>-2693.8734772327321</v>
      </c>
      <c r="Q58" s="106">
        <v>-1413.6828155380013</v>
      </c>
      <c r="R58" s="106">
        <v>-2693.8456136045002</v>
      </c>
      <c r="S58" s="106">
        <v>260.92541999999992</v>
      </c>
      <c r="T58" s="106">
        <v>-1548.9091903654448</v>
      </c>
    </row>
    <row r="59" spans="1:20" s="145" customFormat="1" ht="11.25" customHeight="1" outlineLevel="1" x14ac:dyDescent="0.35">
      <c r="A59" s="15" t="s">
        <v>57</v>
      </c>
      <c r="B59" s="27">
        <v>-28703.974671259661</v>
      </c>
      <c r="C59" s="27">
        <v>-53345.361187857045</v>
      </c>
      <c r="D59" s="189">
        <v>-0.46192182352692512</v>
      </c>
      <c r="E59" s="27">
        <v>-33974.555105561405</v>
      </c>
      <c r="F59" s="57">
        <v>-0.15513317004227634</v>
      </c>
      <c r="G59" s="35"/>
      <c r="H59" s="27">
        <v>-140885.77509027236</v>
      </c>
      <c r="I59" s="27">
        <v>-245487.14696196147</v>
      </c>
      <c r="J59" s="57">
        <v>-0.42609714262513798</v>
      </c>
      <c r="K59" s="26"/>
      <c r="L59" s="50">
        <v>75</v>
      </c>
      <c r="M59" s="171">
        <v>-75126.45148239554</v>
      </c>
      <c r="N59" s="171">
        <v>-58971.656435765384</v>
      </c>
      <c r="O59" s="171">
        <v>-58043.677855943504</v>
      </c>
      <c r="P59" s="171">
        <v>-53345.361187857045</v>
      </c>
      <c r="Q59" s="171">
        <v>-40896.513757135996</v>
      </c>
      <c r="R59" s="171">
        <v>-37310.731556315295</v>
      </c>
      <c r="S59" s="171">
        <v>-33974.555105561405</v>
      </c>
      <c r="T59" s="171">
        <v>-28703.974671259661</v>
      </c>
    </row>
    <row r="60" spans="1:20" s="50" customFormat="1" ht="11.25" customHeight="1" x14ac:dyDescent="0.35">
      <c r="A60" s="10" t="s">
        <v>58</v>
      </c>
      <c r="B60" s="26">
        <v>-7179.0625447179555</v>
      </c>
      <c r="C60" s="26">
        <v>-18067.075287086082</v>
      </c>
      <c r="D60" s="48">
        <v>-0.60264390164746917</v>
      </c>
      <c r="E60" s="26">
        <v>-10818.541100974559</v>
      </c>
      <c r="F60" s="48">
        <v>-0.33641121499540738</v>
      </c>
      <c r="G60" s="40"/>
      <c r="H60" s="26">
        <v>-52496.343854877297</v>
      </c>
      <c r="I60" s="26">
        <v>-80896.140102117235</v>
      </c>
      <c r="J60" s="48">
        <v>-0.35106491127252992</v>
      </c>
      <c r="K60" s="40"/>
      <c r="L60" s="50">
        <v>76</v>
      </c>
      <c r="M60" s="106">
        <v>-30911.322324448236</v>
      </c>
      <c r="N60" s="106">
        <v>-16174.239937454709</v>
      </c>
      <c r="O60" s="106">
        <v>-15743.502553128201</v>
      </c>
      <c r="P60" s="106">
        <v>-18067.075287086082</v>
      </c>
      <c r="Q60" s="106">
        <v>-18326.870026790253</v>
      </c>
      <c r="R60" s="106">
        <v>-16171.87018239453</v>
      </c>
      <c r="S60" s="106">
        <v>-10818.541100974559</v>
      </c>
      <c r="T60" s="106">
        <v>-7179.0625447179555</v>
      </c>
    </row>
    <row r="61" spans="1:20" s="50" customFormat="1" ht="11.25" customHeight="1" x14ac:dyDescent="0.35">
      <c r="A61" s="10" t="s">
        <v>59</v>
      </c>
      <c r="B61" s="26">
        <v>2065.7559007357281</v>
      </c>
      <c r="C61" s="26">
        <v>2305.2023399906179</v>
      </c>
      <c r="D61" s="48">
        <v>-0.10387220032748379</v>
      </c>
      <c r="E61" s="26">
        <v>485.6366300000002</v>
      </c>
      <c r="F61" s="48">
        <v>3.2537069346184353</v>
      </c>
      <c r="G61" s="40"/>
      <c r="H61" s="26">
        <v>4236.2430007357289</v>
      </c>
      <c r="I61" s="26">
        <v>15273.1515643191</v>
      </c>
      <c r="J61" s="48">
        <v>-0.72263465186632636</v>
      </c>
      <c r="K61" s="40"/>
      <c r="L61" s="50">
        <v>77</v>
      </c>
      <c r="M61" s="106">
        <v>3013.7745800000012</v>
      </c>
      <c r="N61" s="106">
        <v>-723.4510899999982</v>
      </c>
      <c r="O61" s="106">
        <v>10677.62573432848</v>
      </c>
      <c r="P61" s="106">
        <v>2305.2023399906179</v>
      </c>
      <c r="Q61" s="106">
        <v>1528.56151</v>
      </c>
      <c r="R61" s="106">
        <v>156.28896000000009</v>
      </c>
      <c r="S61" s="106">
        <v>485.6366300000002</v>
      </c>
      <c r="T61" s="106">
        <v>2065.7559007357281</v>
      </c>
    </row>
    <row r="62" spans="1:20" s="145" customFormat="1" ht="11.25" customHeight="1" x14ac:dyDescent="0.35">
      <c r="A62" s="51" t="s">
        <v>60</v>
      </c>
      <c r="B62" s="28">
        <v>-9851.8934154360377</v>
      </c>
      <c r="C62" s="28">
        <v>1496.8574160734283</v>
      </c>
      <c r="D62" s="47">
        <v>-7.581718011111322</v>
      </c>
      <c r="E62" s="28">
        <v>855.39659784408946</v>
      </c>
      <c r="F62" s="47">
        <v>-12.517339957005198</v>
      </c>
      <c r="G62" s="58"/>
      <c r="H62" s="28">
        <v>-11875.528955596539</v>
      </c>
      <c r="I62" s="28">
        <v>23168.557320326279</v>
      </c>
      <c r="J62" s="47">
        <v>-1.512570929273092</v>
      </c>
      <c r="K62" s="58"/>
      <c r="L62" s="50">
        <v>78</v>
      </c>
      <c r="M62" s="166">
        <v>-2093.481817360906</v>
      </c>
      <c r="N62" s="166">
        <v>8558.297581784831</v>
      </c>
      <c r="O62" s="166">
        <v>15206.884139828926</v>
      </c>
      <c r="P62" s="166">
        <v>1496.8574160734283</v>
      </c>
      <c r="Q62" s="166">
        <v>-6390.7559780566153</v>
      </c>
      <c r="R62" s="166">
        <v>3511.7238400520237</v>
      </c>
      <c r="S62" s="166">
        <v>855.39659784408946</v>
      </c>
      <c r="T62" s="166">
        <v>-9851.8934154360377</v>
      </c>
    </row>
    <row r="63" spans="1:20" s="73" customFormat="1" ht="11.25" customHeight="1" x14ac:dyDescent="0.15">
      <c r="A63" s="55" t="s">
        <v>61</v>
      </c>
      <c r="B63" s="24">
        <v>-4.5005997489775337E-2</v>
      </c>
      <c r="C63" s="24">
        <v>5.3943816219200668E-3</v>
      </c>
      <c r="D63" s="59">
        <v>-5</v>
      </c>
      <c r="E63" s="24">
        <v>3.9270300741297542E-3</v>
      </c>
      <c r="F63" s="59">
        <v>-4.9000000000000004</v>
      </c>
      <c r="G63" s="49"/>
      <c r="H63" s="24">
        <v>-1.3184514817248659E-2</v>
      </c>
      <c r="I63" s="24">
        <v>2.163457757705569E-2</v>
      </c>
      <c r="J63" s="82">
        <v>-3.5</v>
      </c>
      <c r="K63" s="49"/>
      <c r="L63" s="71">
        <v>79</v>
      </c>
      <c r="M63" s="167">
        <v>-8.6796522026471295E-3</v>
      </c>
      <c r="N63" s="167">
        <v>3.010096673952542E-2</v>
      </c>
      <c r="O63" s="167">
        <v>5.6762087075262598E-2</v>
      </c>
      <c r="P63" s="167">
        <v>5.3943816219200668E-3</v>
      </c>
      <c r="Q63" s="167">
        <v>-2.6163713044669447E-2</v>
      </c>
      <c r="R63" s="167">
        <v>1.5981771109608332E-2</v>
      </c>
      <c r="S63" s="167">
        <v>3.9270300741297542E-3</v>
      </c>
      <c r="T63" s="167">
        <v>-4.5005997489775337E-2</v>
      </c>
    </row>
    <row r="64" spans="1:20" s="50" customFormat="1" ht="5.0999999999999996" customHeight="1" x14ac:dyDescent="0.35">
      <c r="A64" s="10"/>
      <c r="B64" s="43"/>
      <c r="C64" s="43"/>
      <c r="D64" s="40"/>
      <c r="E64" s="21"/>
      <c r="F64" s="40" t="s">
        <v>67</v>
      </c>
      <c r="G64" s="40"/>
      <c r="H64" s="126"/>
      <c r="I64" s="126"/>
      <c r="J64" s="130" t="s">
        <v>67</v>
      </c>
      <c r="K64" s="40"/>
      <c r="L64" s="50">
        <v>80</v>
      </c>
      <c r="M64" s="106">
        <v>0</v>
      </c>
      <c r="N64" s="106">
        <v>0</v>
      </c>
      <c r="O64" s="106">
        <v>0</v>
      </c>
      <c r="P64" s="106">
        <v>0</v>
      </c>
      <c r="Q64" s="106"/>
      <c r="R64" s="106"/>
      <c r="S64" s="106"/>
      <c r="T64" s="106"/>
    </row>
    <row r="65" spans="1:20" s="50" customFormat="1" ht="11.25" customHeight="1" outlineLevel="1" x14ac:dyDescent="0.35">
      <c r="A65" s="9" t="s">
        <v>40</v>
      </c>
      <c r="B65" s="26">
        <v>0</v>
      </c>
      <c r="C65" s="26">
        <v>120.90379000000001</v>
      </c>
      <c r="D65" s="48">
        <v>-1</v>
      </c>
      <c r="E65" s="26">
        <v>0</v>
      </c>
      <c r="F65" s="48" t="s">
        <v>193</v>
      </c>
      <c r="G65" s="40"/>
      <c r="H65" s="26">
        <v>0</v>
      </c>
      <c r="I65" s="26">
        <v>151.22449</v>
      </c>
      <c r="J65" s="48">
        <v>-1</v>
      </c>
      <c r="K65" s="40"/>
      <c r="L65" s="50">
        <v>82</v>
      </c>
      <c r="M65" s="106">
        <v>0</v>
      </c>
      <c r="N65" s="106">
        <v>0</v>
      </c>
      <c r="O65" s="106">
        <v>30.320699999999999</v>
      </c>
      <c r="P65" s="106">
        <v>120.90379000000001</v>
      </c>
      <c r="Q65" s="106">
        <v>0</v>
      </c>
      <c r="R65" s="106">
        <v>0</v>
      </c>
      <c r="S65" s="106">
        <v>0</v>
      </c>
      <c r="T65" s="106">
        <v>0</v>
      </c>
    </row>
    <row r="66" spans="1:20" s="50" customFormat="1" ht="11.25" customHeight="1" outlineLevel="1" x14ac:dyDescent="0.35">
      <c r="A66" s="9" t="s">
        <v>62</v>
      </c>
      <c r="B66" s="26">
        <v>0</v>
      </c>
      <c r="C66" s="26">
        <v>0</v>
      </c>
      <c r="D66" s="48" t="s">
        <v>193</v>
      </c>
      <c r="E66" s="26">
        <v>0</v>
      </c>
      <c r="F66" s="48" t="s">
        <v>193</v>
      </c>
      <c r="G66" s="40"/>
      <c r="H66" s="26">
        <v>0</v>
      </c>
      <c r="I66" s="26">
        <v>-13014.707609999998</v>
      </c>
      <c r="J66" s="48">
        <v>-1</v>
      </c>
      <c r="K66" s="40"/>
      <c r="L66" s="50">
        <v>85</v>
      </c>
      <c r="M66" s="106">
        <v>0</v>
      </c>
      <c r="N66" s="106">
        <v>0</v>
      </c>
      <c r="O66" s="106">
        <v>-13014.707609999998</v>
      </c>
      <c r="P66" s="106">
        <v>0</v>
      </c>
      <c r="Q66" s="106">
        <v>0</v>
      </c>
      <c r="R66" s="106">
        <v>0</v>
      </c>
      <c r="S66" s="106">
        <v>0</v>
      </c>
      <c r="T66" s="106">
        <v>0</v>
      </c>
    </row>
    <row r="67" spans="1:20" s="50" customFormat="1" ht="11.25" customHeight="1" outlineLevel="1" x14ac:dyDescent="0.35">
      <c r="A67" s="9" t="s">
        <v>63</v>
      </c>
      <c r="B67" s="26">
        <v>0</v>
      </c>
      <c r="C67" s="26">
        <v>-41.107288600000004</v>
      </c>
      <c r="D67" s="48">
        <v>-1</v>
      </c>
      <c r="E67" s="26">
        <v>0</v>
      </c>
      <c r="F67" s="48" t="s">
        <v>193</v>
      </c>
      <c r="G67" s="40"/>
      <c r="H67" s="26">
        <v>0</v>
      </c>
      <c r="I67" s="26">
        <v>-51.416326600000005</v>
      </c>
      <c r="J67" s="48">
        <v>-1</v>
      </c>
      <c r="K67" s="40"/>
      <c r="L67" s="50">
        <v>87</v>
      </c>
      <c r="M67" s="106">
        <v>0</v>
      </c>
      <c r="N67" s="106">
        <v>0</v>
      </c>
      <c r="O67" s="106">
        <v>-10.309038000000001</v>
      </c>
      <c r="P67" s="106">
        <v>-41.107288600000004</v>
      </c>
      <c r="Q67" s="106">
        <v>0</v>
      </c>
      <c r="R67" s="106">
        <v>0</v>
      </c>
      <c r="S67" s="106">
        <v>0</v>
      </c>
      <c r="T67" s="106">
        <v>0</v>
      </c>
    </row>
    <row r="68" spans="1:20" s="50" customFormat="1" ht="11.25" customHeight="1" x14ac:dyDescent="0.35">
      <c r="A68" s="10" t="s">
        <v>64</v>
      </c>
      <c r="B68" s="26">
        <v>0</v>
      </c>
      <c r="C68" s="26">
        <v>79.796501400000011</v>
      </c>
      <c r="D68" s="48">
        <v>-1</v>
      </c>
      <c r="E68" s="26">
        <v>0</v>
      </c>
      <c r="F68" s="48" t="s">
        <v>193</v>
      </c>
      <c r="G68" s="40"/>
      <c r="H68" s="26">
        <v>0</v>
      </c>
      <c r="I68" s="26">
        <v>-12914.899446599997</v>
      </c>
      <c r="J68" s="48">
        <v>-1</v>
      </c>
      <c r="K68" s="40"/>
      <c r="L68" s="50">
        <v>88</v>
      </c>
      <c r="M68" s="106">
        <v>0</v>
      </c>
      <c r="N68" s="106">
        <v>0</v>
      </c>
      <c r="O68" s="106">
        <v>-12994.695947999997</v>
      </c>
      <c r="P68" s="106">
        <v>79.796501400000011</v>
      </c>
      <c r="Q68" s="106">
        <v>0</v>
      </c>
      <c r="R68" s="106">
        <v>0</v>
      </c>
      <c r="S68" s="106">
        <v>0</v>
      </c>
      <c r="T68" s="106">
        <v>0</v>
      </c>
    </row>
    <row r="69" spans="1:20" s="145" customFormat="1" ht="11.25" customHeight="1" x14ac:dyDescent="0.35">
      <c r="A69" s="51" t="s">
        <v>65</v>
      </c>
      <c r="B69" s="28">
        <v>-9851.8934154360377</v>
      </c>
      <c r="C69" s="28">
        <v>1576.6539174734285</v>
      </c>
      <c r="D69" s="47">
        <v>-7.2486087189150519</v>
      </c>
      <c r="E69" s="28">
        <v>855.39659784408946</v>
      </c>
      <c r="F69" s="47">
        <v>-12.517339957005198</v>
      </c>
      <c r="G69" s="215"/>
      <c r="H69" s="28">
        <v>-11875.528955596539</v>
      </c>
      <c r="I69" s="28">
        <v>10253.657873726283</v>
      </c>
      <c r="J69" s="47">
        <v>-2.1581748778673511</v>
      </c>
      <c r="K69" s="58"/>
      <c r="L69" s="50">
        <v>89</v>
      </c>
      <c r="M69" s="166">
        <v>-2093.481817360906</v>
      </c>
      <c r="N69" s="166">
        <v>8558.297581784831</v>
      </c>
      <c r="O69" s="166">
        <v>2212.1881918289291</v>
      </c>
      <c r="P69" s="166">
        <v>1576.6539174734285</v>
      </c>
      <c r="Q69" s="166">
        <v>-6390.7559780566153</v>
      </c>
      <c r="R69" s="166">
        <v>3511.7238400520237</v>
      </c>
      <c r="S69" s="166">
        <v>855.39659784408946</v>
      </c>
      <c r="T69" s="166">
        <v>-9851.8934154360377</v>
      </c>
    </row>
    <row r="70" spans="1:20" s="73" customFormat="1" ht="12.75" x14ac:dyDescent="0.15">
      <c r="A70" s="55" t="s">
        <v>66</v>
      </c>
      <c r="B70" s="208">
        <v>-4.4835731034996107E-2</v>
      </c>
      <c r="C70" s="208">
        <v>5.6819526196807265E-3</v>
      </c>
      <c r="D70" s="207">
        <v>-5.0999999999999996</v>
      </c>
      <c r="E70" s="208">
        <v>3.8928894347453596E-3</v>
      </c>
      <c r="F70" s="207">
        <v>-4.9000000000000004</v>
      </c>
      <c r="G70" s="220"/>
      <c r="H70" s="208">
        <v>-1.3184514817248659E-2</v>
      </c>
      <c r="I70" s="208">
        <v>9.5747678049465674E-3</v>
      </c>
      <c r="J70" s="207">
        <v>-2.2999999999999998</v>
      </c>
      <c r="K70" s="49"/>
      <c r="L70" s="50">
        <v>90</v>
      </c>
      <c r="M70" s="167">
        <v>-8.6796522026471295E-3</v>
      </c>
      <c r="N70" s="167">
        <v>3.010096673952542E-2</v>
      </c>
      <c r="O70" s="167">
        <v>8.2573404003638325E-3</v>
      </c>
      <c r="P70" s="167">
        <v>5.6819526196807265E-3</v>
      </c>
      <c r="Q70" s="167">
        <v>-2.6163713044669447E-2</v>
      </c>
      <c r="R70" s="167">
        <v>1.5981771109608332E-2</v>
      </c>
      <c r="S70" s="167">
        <v>3.8928894347453596E-3</v>
      </c>
      <c r="T70" s="167">
        <v>-4.4835731034996107E-2</v>
      </c>
    </row>
    <row r="71" spans="1:20" ht="9" customHeight="1" x14ac:dyDescent="0.35"/>
    <row r="72" spans="1:20" ht="9" customHeight="1" x14ac:dyDescent="0.35"/>
    <row r="73" spans="1:20" ht="9" customHeight="1" x14ac:dyDescent="0.35"/>
    <row r="74" spans="1:20" ht="9" customHeight="1" x14ac:dyDescent="0.35"/>
    <row r="75" spans="1:20" ht="9" customHeight="1" x14ac:dyDescent="0.35"/>
    <row r="76" spans="1:20" ht="9" customHeight="1" x14ac:dyDescent="0.35"/>
    <row r="77" spans="1:20" ht="9" customHeight="1" x14ac:dyDescent="0.35"/>
    <row r="78" spans="1:20" ht="9" customHeight="1" x14ac:dyDescent="0.35"/>
    <row r="79" spans="1:20" ht="9" customHeight="1" x14ac:dyDescent="0.35"/>
    <row r="80" spans="1:20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</sheetData>
  <phoneticPr fontId="23" type="noConversion"/>
  <dataValidations count="3">
    <dataValidation type="list" allowBlank="1" showInputMessage="1" showErrorMessage="1" sqref="C2" xr:uid="{0715B375-1D26-404B-96EC-746B0AB7AADD}">
      <formula1>$M$2:$P$2</formula1>
    </dataValidation>
    <dataValidation showDropDown="1" showInputMessage="1" showErrorMessage="1" sqref="B2" xr:uid="{F8087236-3A62-4F27-96C5-0432A188032B}"/>
    <dataValidation type="list" allowBlank="1" showInputMessage="1" showErrorMessage="1" sqref="E2" xr:uid="{C7CAF804-C054-4642-972A-1489A8D0F09D}">
      <formula1>$M$2:$S$2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R2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H4" sqref="H4:I18"/>
    </sheetView>
  </sheetViews>
  <sheetFormatPr defaultColWidth="9" defaultRowHeight="9" outlineLevelCol="1" x14ac:dyDescent="0.35"/>
  <cols>
    <col min="1" max="1" width="30.3984375" style="61" customWidth="1"/>
    <col min="2" max="2" width="10.09765625" style="61" customWidth="1"/>
    <col min="3" max="3" width="8" style="61" bestFit="1" customWidth="1"/>
    <col min="4" max="4" width="7.3984375" style="61" customWidth="1"/>
    <col min="5" max="5" width="8" style="61" bestFit="1" customWidth="1" outlineLevel="1"/>
    <col min="6" max="6" width="6.09765625" style="61" customWidth="1" outlineLevel="1"/>
    <col min="7" max="7" width="0.8984375" style="61" customWidth="1"/>
    <col min="8" max="8" width="7.3984375" style="61" customWidth="1"/>
    <col min="9" max="9" width="6.69921875" style="61" customWidth="1"/>
    <col min="10" max="10" width="1.5" style="61" customWidth="1"/>
    <col min="11" max="13" width="7.3984375" style="61" customWidth="1"/>
    <col min="14" max="14" width="7.3984375" style="61" customWidth="1" outlineLevel="1"/>
    <col min="15" max="15" width="7.3984375" style="61" customWidth="1"/>
    <col min="16" max="17" width="7.3984375" style="61" customWidth="1" outlineLevel="1"/>
    <col min="18" max="16384" width="9" style="61"/>
  </cols>
  <sheetData>
    <row r="1" spans="1:18" x14ac:dyDescent="0.35">
      <c r="A1" s="188"/>
      <c r="B1" s="62"/>
      <c r="K1" s="62"/>
      <c r="L1" s="62"/>
      <c r="M1" s="62"/>
      <c r="O1" s="62"/>
    </row>
    <row r="2" spans="1:18" s="50" customFormat="1" ht="26.25" x14ac:dyDescent="0.35">
      <c r="A2" s="141" t="s">
        <v>69</v>
      </c>
      <c r="B2" s="142" t="s">
        <v>216</v>
      </c>
      <c r="C2" s="142" t="s">
        <v>5</v>
      </c>
      <c r="D2" s="142" t="s">
        <v>70</v>
      </c>
      <c r="E2" s="142" t="s">
        <v>215</v>
      </c>
      <c r="F2" s="142" t="s">
        <v>70</v>
      </c>
      <c r="G2" s="56"/>
      <c r="H2" s="143" t="s">
        <v>224</v>
      </c>
      <c r="I2" s="143" t="s">
        <v>225</v>
      </c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213</v>
      </c>
      <c r="P2" s="111" t="s">
        <v>214</v>
      </c>
      <c r="Q2" s="111" t="s">
        <v>215</v>
      </c>
      <c r="R2" s="111" t="s">
        <v>216</v>
      </c>
    </row>
    <row r="3" spans="1:18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K3" s="65"/>
      <c r="L3" s="65"/>
      <c r="M3" s="65"/>
      <c r="N3" s="65"/>
      <c r="O3" s="65"/>
      <c r="P3" s="65"/>
      <c r="Q3" s="65"/>
      <c r="R3" s="65"/>
    </row>
    <row r="4" spans="1:18" s="50" customFormat="1" ht="11.25" customHeight="1" x14ac:dyDescent="0.35">
      <c r="A4" s="10" t="s">
        <v>13</v>
      </c>
      <c r="B4" s="26">
        <v>71279.469094225904</v>
      </c>
      <c r="C4" s="26">
        <v>84394.362098007841</v>
      </c>
      <c r="D4" s="48">
        <v>-0.15540010822703432</v>
      </c>
      <c r="E4" s="26">
        <v>66334.649707165372</v>
      </c>
      <c r="F4" s="48">
        <v>7.4543536581401337E-2</v>
      </c>
      <c r="G4" s="40"/>
      <c r="H4" s="26">
        <v>287620.25959595974</v>
      </c>
      <c r="I4" s="26">
        <v>302761.68608268152</v>
      </c>
      <c r="K4" s="106">
        <v>59523.487937149992</v>
      </c>
      <c r="L4" s="106">
        <v>78825.055103320614</v>
      </c>
      <c r="M4" s="106">
        <v>80018.780944203085</v>
      </c>
      <c r="N4" s="106">
        <v>84394.362098007841</v>
      </c>
      <c r="O4" s="106">
        <v>79017.016559252064</v>
      </c>
      <c r="P4" s="106">
        <v>70989.124235316383</v>
      </c>
      <c r="Q4" s="106">
        <v>66334.649707165372</v>
      </c>
      <c r="R4" s="106">
        <v>71279.469094225904</v>
      </c>
    </row>
    <row r="5" spans="1:18" s="50" customFormat="1" ht="11.25" customHeight="1" x14ac:dyDescent="0.35">
      <c r="A5" s="10" t="s">
        <v>68</v>
      </c>
      <c r="B5" s="26">
        <v>63715.71722994162</v>
      </c>
      <c r="C5" s="26">
        <v>101595.21575699555</v>
      </c>
      <c r="D5" s="48">
        <v>-0.37284726691911829</v>
      </c>
      <c r="E5" s="26">
        <v>43378.753745456153</v>
      </c>
      <c r="F5" s="48">
        <v>0.46882313871489978</v>
      </c>
      <c r="G5" s="40"/>
      <c r="H5" s="26">
        <v>290147.59623815527</v>
      </c>
      <c r="I5" s="26">
        <v>422649.69185109716</v>
      </c>
      <c r="K5" s="106">
        <v>76044.095342309622</v>
      </c>
      <c r="L5" s="106">
        <v>80047.989882375041</v>
      </c>
      <c r="M5" s="106">
        <v>164962.39086941694</v>
      </c>
      <c r="N5" s="106">
        <v>101595.21575699555</v>
      </c>
      <c r="O5" s="106">
        <v>122356.0293612793</v>
      </c>
      <c r="P5" s="106">
        <v>60697.095901478198</v>
      </c>
      <c r="Q5" s="106">
        <v>43378.753745456153</v>
      </c>
      <c r="R5" s="106">
        <v>63715.71722994162</v>
      </c>
    </row>
    <row r="6" spans="1:18" s="145" customFormat="1" ht="11.25" customHeight="1" x14ac:dyDescent="0.35">
      <c r="A6" s="144" t="s">
        <v>0</v>
      </c>
      <c r="B6" s="27">
        <v>134995.18632416753</v>
      </c>
      <c r="C6" s="27">
        <v>185989.57785500339</v>
      </c>
      <c r="D6" s="57">
        <v>-0.27417875839575723</v>
      </c>
      <c r="E6" s="27">
        <v>109713.40345262153</v>
      </c>
      <c r="F6" s="57">
        <v>0.23043476982703992</v>
      </c>
      <c r="G6" s="58"/>
      <c r="H6" s="27">
        <v>577767.85583411506</v>
      </c>
      <c r="I6" s="27">
        <v>725411.37793377868</v>
      </c>
      <c r="J6" s="50"/>
      <c r="K6" s="171">
        <v>135567.58327945962</v>
      </c>
      <c r="L6" s="171">
        <v>158873.04498569565</v>
      </c>
      <c r="M6" s="171">
        <v>244981.17181362002</v>
      </c>
      <c r="N6" s="171">
        <v>185989.57785500339</v>
      </c>
      <c r="O6" s="171">
        <v>201373.04592053138</v>
      </c>
      <c r="P6" s="171">
        <v>131686.22013679458</v>
      </c>
      <c r="Q6" s="171">
        <v>109713.40345262153</v>
      </c>
      <c r="R6" s="171">
        <v>134995.18632416753</v>
      </c>
    </row>
    <row r="7" spans="1:18" s="50" customFormat="1" ht="11.25" customHeight="1" x14ac:dyDescent="0.35">
      <c r="A7" s="38"/>
      <c r="B7" s="37">
        <v>0.47198510528323118</v>
      </c>
      <c r="C7" s="26"/>
      <c r="D7" s="57"/>
      <c r="E7" s="26"/>
      <c r="F7" s="40"/>
      <c r="G7" s="40"/>
      <c r="H7" s="26"/>
      <c r="I7" s="26"/>
      <c r="K7" s="27"/>
      <c r="L7" s="27"/>
      <c r="M7" s="27"/>
      <c r="N7" s="161"/>
      <c r="O7" s="27"/>
      <c r="P7" s="171"/>
      <c r="Q7" s="171"/>
      <c r="R7" s="171"/>
    </row>
    <row r="8" spans="1:18" s="50" customFormat="1" ht="11.25" customHeight="1" x14ac:dyDescent="0.35">
      <c r="A8" s="10" t="s">
        <v>13</v>
      </c>
      <c r="B8" s="26">
        <v>71279.469094225904</v>
      </c>
      <c r="C8" s="26">
        <v>84394.362098007841</v>
      </c>
      <c r="D8" s="48">
        <v>-0.15540010822703432</v>
      </c>
      <c r="E8" s="26">
        <v>66334.649707165372</v>
      </c>
      <c r="F8" s="48">
        <v>7.4543536581401337E-2</v>
      </c>
      <c r="G8" s="40"/>
      <c r="H8" s="26">
        <v>287620.25959595974</v>
      </c>
      <c r="I8" s="26">
        <v>302761.68608268152</v>
      </c>
      <c r="K8" s="26">
        <v>59523.487937149992</v>
      </c>
      <c r="L8" s="26">
        <v>78825.055103320614</v>
      </c>
      <c r="M8" s="26">
        <v>80018.780944203085</v>
      </c>
      <c r="N8" s="26">
        <v>84394.362098007841</v>
      </c>
      <c r="O8" s="106">
        <v>79017.016559252064</v>
      </c>
      <c r="P8" s="106">
        <v>70989.124235316383</v>
      </c>
      <c r="Q8" s="106">
        <v>66334.649707165372</v>
      </c>
      <c r="R8" s="106">
        <v>71279.469094225904</v>
      </c>
    </row>
    <row r="9" spans="1:18" s="50" customFormat="1" ht="11.25" customHeight="1" x14ac:dyDescent="0.35">
      <c r="A9" s="10" t="s">
        <v>15</v>
      </c>
      <c r="B9" s="26">
        <v>67142.246362310572</v>
      </c>
      <c r="C9" s="26">
        <v>63860.038964007254</v>
      </c>
      <c r="D9" s="48">
        <v>5.1396890004298923E-2</v>
      </c>
      <c r="E9" s="26">
        <v>66110.991013976105</v>
      </c>
      <c r="F9" s="48">
        <v>1.5598848731770643E-2</v>
      </c>
      <c r="G9" s="40"/>
      <c r="H9" s="26">
        <v>267981.67367175885</v>
      </c>
      <c r="I9" s="26">
        <v>239385.83265007756</v>
      </c>
      <c r="K9" s="26">
        <v>57844.160791901901</v>
      </c>
      <c r="L9" s="26">
        <v>57687.004911717115</v>
      </c>
      <c r="M9" s="26">
        <v>59994.627982451282</v>
      </c>
      <c r="N9" s="26">
        <v>63860.038964007254</v>
      </c>
      <c r="O9" s="106">
        <v>67452.188220870114</v>
      </c>
      <c r="P9" s="106">
        <v>67276.248074602074</v>
      </c>
      <c r="Q9" s="106">
        <v>66110.991013976105</v>
      </c>
      <c r="R9" s="106">
        <v>67142.246362310572</v>
      </c>
    </row>
    <row r="10" spans="1:18" s="145" customFormat="1" ht="11.25" customHeight="1" x14ac:dyDescent="0.35">
      <c r="A10" s="144" t="s">
        <v>16</v>
      </c>
      <c r="B10" s="27">
        <v>138421.71545653648</v>
      </c>
      <c r="C10" s="27">
        <v>148254.40106201509</v>
      </c>
      <c r="D10" s="57">
        <v>-6.6323060462573302E-2</v>
      </c>
      <c r="E10" s="27">
        <v>132445.64072114148</v>
      </c>
      <c r="F10" s="57">
        <v>4.512096210080152E-2</v>
      </c>
      <c r="G10" s="58"/>
      <c r="H10" s="27">
        <v>555601.93326771865</v>
      </c>
      <c r="I10" s="27">
        <v>542147.51873275905</v>
      </c>
      <c r="J10" s="50"/>
      <c r="K10" s="27">
        <v>117367.6487290519</v>
      </c>
      <c r="L10" s="27">
        <v>136512.06001503771</v>
      </c>
      <c r="M10" s="27">
        <v>140013.40892665437</v>
      </c>
      <c r="N10" s="27">
        <v>148254.40106201509</v>
      </c>
      <c r="O10" s="171">
        <v>146469.20478012218</v>
      </c>
      <c r="P10" s="171">
        <v>138265.37230991846</v>
      </c>
      <c r="Q10" s="171">
        <v>132445.64072114148</v>
      </c>
      <c r="R10" s="171">
        <v>138421.71545653648</v>
      </c>
    </row>
    <row r="11" spans="1:18" s="50" customFormat="1" ht="11.25" customHeight="1" x14ac:dyDescent="0.35">
      <c r="A11" s="38"/>
      <c r="B11" s="185">
        <v>0.48505573089355913</v>
      </c>
      <c r="C11" s="185">
        <v>0.43074632865229057</v>
      </c>
      <c r="D11" s="40"/>
      <c r="E11" s="26"/>
      <c r="F11" s="40" t="s">
        <v>67</v>
      </c>
      <c r="G11" s="40"/>
      <c r="H11" s="185">
        <v>0.48232674802920633</v>
      </c>
      <c r="I11" s="185">
        <v>0.44155109887734834</v>
      </c>
      <c r="K11" s="26"/>
      <c r="L11" s="26"/>
      <c r="M11" s="26"/>
      <c r="N11" s="160"/>
      <c r="O11" s="26"/>
      <c r="P11" s="106"/>
      <c r="Q11" s="106"/>
      <c r="R11" s="106"/>
    </row>
    <row r="12" spans="1:18" s="50" customFormat="1" ht="11.25" customHeight="1" x14ac:dyDescent="0.35">
      <c r="A12" s="10" t="s">
        <v>17</v>
      </c>
      <c r="B12" s="26">
        <v>-16724.049312824402</v>
      </c>
      <c r="C12" s="26">
        <v>-19056.531642332306</v>
      </c>
      <c r="D12" s="48">
        <v>-0.12239805087755384</v>
      </c>
      <c r="E12" s="26">
        <v>-15682.860166200728</v>
      </c>
      <c r="F12" s="48">
        <v>6.6390258893439302E-2</v>
      </c>
      <c r="G12" s="40"/>
      <c r="H12" s="26">
        <v>-67994.141563499201</v>
      </c>
      <c r="I12" s="26">
        <v>-68664.596742160633</v>
      </c>
      <c r="K12" s="26">
        <v>-15304.531488368862</v>
      </c>
      <c r="L12" s="26">
        <v>-17077.165023987425</v>
      </c>
      <c r="M12" s="26">
        <v>-17226.368587472036</v>
      </c>
      <c r="N12" s="26">
        <v>-19056.531642332306</v>
      </c>
      <c r="O12" s="106">
        <v>-18531.167927140636</v>
      </c>
      <c r="P12" s="106">
        <v>-17056.064157333443</v>
      </c>
      <c r="Q12" s="106">
        <v>-15682.860166200728</v>
      </c>
      <c r="R12" s="106">
        <v>-16724.049312824402</v>
      </c>
    </row>
    <row r="13" spans="1:18" s="50" customFormat="1" ht="11.25" customHeight="1" x14ac:dyDescent="0.35">
      <c r="A13" s="10" t="s">
        <v>18</v>
      </c>
      <c r="B13" s="26">
        <v>-3005.592041585875</v>
      </c>
      <c r="C13" s="26">
        <v>-1709.5006129691328</v>
      </c>
      <c r="D13" s="48">
        <v>0.75816961911796921</v>
      </c>
      <c r="E13" s="26">
        <v>-2830.3350700000001</v>
      </c>
      <c r="F13" s="48">
        <v>6.1920927116899671E-2</v>
      </c>
      <c r="G13" s="40"/>
      <c r="H13" s="26">
        <v>-11667.822921585874</v>
      </c>
      <c r="I13" s="26">
        <v>-6260.0033529691318</v>
      </c>
      <c r="K13" s="26">
        <v>-492.39525999999989</v>
      </c>
      <c r="L13" s="26">
        <v>-2850.8516299999992</v>
      </c>
      <c r="M13" s="26">
        <v>-1207.2558500000002</v>
      </c>
      <c r="N13" s="26">
        <v>-1709.5006129691328</v>
      </c>
      <c r="O13" s="106">
        <v>-4434.4839299999985</v>
      </c>
      <c r="P13" s="106">
        <v>-1397.4118799999999</v>
      </c>
      <c r="Q13" s="106">
        <v>-2830.3350700000001</v>
      </c>
      <c r="R13" s="106">
        <v>-3005.592041585875</v>
      </c>
    </row>
    <row r="14" spans="1:18" s="145" customFormat="1" ht="11.25" customHeight="1" x14ac:dyDescent="0.35">
      <c r="A14" s="51" t="s">
        <v>19</v>
      </c>
      <c r="B14" s="28">
        <v>118692.07410212621</v>
      </c>
      <c r="C14" s="28">
        <v>127488.36880671365</v>
      </c>
      <c r="D14" s="47">
        <v>-6.8996840942592952E-2</v>
      </c>
      <c r="E14" s="28">
        <v>113932.44548494075</v>
      </c>
      <c r="F14" s="47">
        <v>4.1775883918989232E-2</v>
      </c>
      <c r="G14" s="58"/>
      <c r="H14" s="27">
        <v>475939.96878263354</v>
      </c>
      <c r="I14" s="28">
        <v>467222.91863762931</v>
      </c>
      <c r="J14" s="50"/>
      <c r="K14" s="28">
        <v>101570.72198068303</v>
      </c>
      <c r="L14" s="28">
        <v>116584.04336105028</v>
      </c>
      <c r="M14" s="28">
        <v>121579.78448918233</v>
      </c>
      <c r="N14" s="166">
        <v>127488.36880671365</v>
      </c>
      <c r="O14" s="28">
        <v>123503.55292298154</v>
      </c>
      <c r="P14" s="28">
        <v>119811.89627258501</v>
      </c>
      <c r="Q14" s="28">
        <v>113932.44548494075</v>
      </c>
      <c r="R14" s="28">
        <v>118692.07410212621</v>
      </c>
    </row>
    <row r="15" spans="1:18" s="50" customFormat="1" ht="11.25" customHeight="1" x14ac:dyDescent="0.35">
      <c r="A15" s="38"/>
      <c r="B15" s="185"/>
      <c r="C15" s="156"/>
      <c r="D15" s="40" t="s">
        <v>67</v>
      </c>
      <c r="E15" s="26"/>
      <c r="F15" s="81"/>
      <c r="G15" s="40"/>
      <c r="H15" s="26"/>
      <c r="I15" s="26"/>
      <c r="K15" s="37"/>
      <c r="L15" s="37"/>
      <c r="M15" s="37"/>
      <c r="N15" s="163"/>
      <c r="O15" s="37"/>
      <c r="P15" s="173"/>
      <c r="Q15" s="173"/>
      <c r="R15" s="173"/>
    </row>
    <row r="16" spans="1:18" s="50" customFormat="1" ht="11.25" customHeight="1" x14ac:dyDescent="0.35">
      <c r="A16" s="10" t="s">
        <v>27</v>
      </c>
      <c r="B16" s="26">
        <v>-94339.643373127343</v>
      </c>
      <c r="C16" s="26">
        <v>-95207.063013864667</v>
      </c>
      <c r="D16" s="48">
        <v>-9.110874900226773E-3</v>
      </c>
      <c r="E16" s="26">
        <v>-86833.551836341503</v>
      </c>
      <c r="F16" s="48">
        <v>8.6442295380624978E-2</v>
      </c>
      <c r="G16" s="40"/>
      <c r="H16" s="26">
        <v>-367539.03793423588</v>
      </c>
      <c r="I16" s="26">
        <v>-339315.0087105846</v>
      </c>
      <c r="K16" s="26">
        <v>-70506.502976135554</v>
      </c>
      <c r="L16" s="26">
        <v>-83212.987569870515</v>
      </c>
      <c r="M16" s="26">
        <v>-90388.455150713853</v>
      </c>
      <c r="N16" s="26">
        <v>-95207.063013864667</v>
      </c>
      <c r="O16" s="26">
        <v>-94257.780633876566</v>
      </c>
      <c r="P16" s="106">
        <v>-92108.062090890511</v>
      </c>
      <c r="Q16" s="106">
        <v>-86833.551836341503</v>
      </c>
      <c r="R16" s="106">
        <v>-94339.643373127343</v>
      </c>
    </row>
    <row r="17" spans="1:18" s="145" customFormat="1" ht="11.25" customHeight="1" x14ac:dyDescent="0.35">
      <c r="A17" s="51" t="s">
        <v>28</v>
      </c>
      <c r="B17" s="28">
        <v>24352.430728998865</v>
      </c>
      <c r="C17" s="28">
        <v>32281.305792848987</v>
      </c>
      <c r="D17" s="47">
        <v>-0.24561816410804982</v>
      </c>
      <c r="E17" s="28">
        <v>27098.893648599245</v>
      </c>
      <c r="F17" s="47">
        <v>-0.10134963276415332</v>
      </c>
      <c r="G17" s="58"/>
      <c r="H17" s="28">
        <v>108400.93084839759</v>
      </c>
      <c r="I17" s="28">
        <v>127907.9099270447</v>
      </c>
      <c r="J17" s="50"/>
      <c r="K17" s="28">
        <v>31064.219004547471</v>
      </c>
      <c r="L17" s="28">
        <v>33371.055791179766</v>
      </c>
      <c r="M17" s="28">
        <v>31191.32933846848</v>
      </c>
      <c r="N17" s="166">
        <v>32281.305792848987</v>
      </c>
      <c r="O17" s="28">
        <v>29245.772289104978</v>
      </c>
      <c r="P17" s="28">
        <v>27703.834181694503</v>
      </c>
      <c r="Q17" s="28">
        <v>27098.893648599245</v>
      </c>
      <c r="R17" s="28">
        <v>24352.430728998865</v>
      </c>
    </row>
    <row r="18" spans="1:18" s="73" customFormat="1" ht="11.25" customHeight="1" x14ac:dyDescent="0.15">
      <c r="A18" s="55" t="s">
        <v>29</v>
      </c>
      <c r="B18" s="24">
        <v>0.20517318374641685</v>
      </c>
      <c r="C18" s="24">
        <v>0.25320981117729247</v>
      </c>
      <c r="D18" s="59">
        <v>-4.8</v>
      </c>
      <c r="E18" s="24">
        <v>0.23785053970583908</v>
      </c>
      <c r="F18" s="59">
        <v>-3.3</v>
      </c>
      <c r="G18" s="49"/>
      <c r="H18" s="24">
        <v>0.22776177240517775</v>
      </c>
      <c r="I18" s="24">
        <v>0.273762062657393</v>
      </c>
      <c r="J18" s="71"/>
      <c r="K18" s="24">
        <v>0.30583832032281255</v>
      </c>
      <c r="L18" s="24">
        <v>0.28624033640549429</v>
      </c>
      <c r="M18" s="24">
        <v>0.25655029304023613</v>
      </c>
      <c r="N18" s="182">
        <v>0.25320981117729247</v>
      </c>
      <c r="O18" s="24">
        <v>0.23680106034960005</v>
      </c>
      <c r="P18" s="24">
        <v>0.23122774151462627</v>
      </c>
      <c r="Q18" s="24">
        <v>0.23785053970583908</v>
      </c>
      <c r="R18" s="24">
        <v>0.20517318374641685</v>
      </c>
    </row>
    <row r="19" spans="1:18" ht="9" customHeight="1" x14ac:dyDescent="0.35"/>
    <row r="20" spans="1:18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R1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N25" sqref="N25"/>
    </sheetView>
  </sheetViews>
  <sheetFormatPr defaultColWidth="9" defaultRowHeight="9" outlineLevelCol="1" x14ac:dyDescent="0.35"/>
  <cols>
    <col min="1" max="1" width="30.3984375" style="61" customWidth="1"/>
    <col min="2" max="2" width="6.09765625" style="61" customWidth="1"/>
    <col min="3" max="3" width="8" style="61" bestFit="1" customWidth="1"/>
    <col min="4" max="4" width="6.69921875" style="61" bestFit="1" customWidth="1"/>
    <col min="5" max="5" width="6.09765625" style="61" customWidth="1" outlineLevel="1"/>
    <col min="6" max="6" width="7" style="61" customWidth="1" outlineLevel="1"/>
    <col min="7" max="7" width="0.8984375" style="61" customWidth="1"/>
    <col min="8" max="8" width="7" style="61" customWidth="1"/>
    <col min="9" max="9" width="6.69921875" style="61" customWidth="1"/>
    <col min="10" max="10" width="1" style="61" customWidth="1"/>
    <col min="11" max="13" width="7.3984375" style="61" customWidth="1"/>
    <col min="14" max="14" width="7.3984375" style="61" customWidth="1" outlineLevel="1"/>
    <col min="15" max="17" width="7.3984375" style="61" customWidth="1"/>
    <col min="18" max="16384" width="9" style="61"/>
  </cols>
  <sheetData>
    <row r="1" spans="1:18" x14ac:dyDescent="0.35">
      <c r="A1" s="193"/>
      <c r="B1" s="62"/>
      <c r="K1" s="62"/>
      <c r="L1" s="62"/>
      <c r="M1" s="62"/>
    </row>
    <row r="2" spans="1:18" s="50" customFormat="1" ht="33" customHeight="1" x14ac:dyDescent="0.35">
      <c r="A2" s="141" t="s">
        <v>73</v>
      </c>
      <c r="B2" s="142" t="s">
        <v>216</v>
      </c>
      <c r="C2" s="142" t="s">
        <v>5</v>
      </c>
      <c r="D2" s="142" t="s">
        <v>70</v>
      </c>
      <c r="E2" s="142" t="s">
        <v>215</v>
      </c>
      <c r="F2" s="142" t="s">
        <v>70</v>
      </c>
      <c r="G2" s="56"/>
      <c r="H2" s="143" t="s">
        <v>218</v>
      </c>
      <c r="I2" s="143" t="s">
        <v>217</v>
      </c>
      <c r="J2" s="56"/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213</v>
      </c>
      <c r="P2" s="111" t="s">
        <v>214</v>
      </c>
      <c r="Q2" s="111" t="s">
        <v>215</v>
      </c>
      <c r="R2" s="111" t="s">
        <v>216</v>
      </c>
    </row>
    <row r="3" spans="1:18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J3" s="66"/>
      <c r="K3" s="65"/>
      <c r="L3" s="65"/>
      <c r="M3" s="65"/>
      <c r="N3" s="65"/>
      <c r="O3" s="65"/>
      <c r="P3" s="65"/>
      <c r="Q3" s="65"/>
      <c r="R3" s="65"/>
    </row>
    <row r="4" spans="1:18" s="50" customFormat="1" ht="11.25" customHeight="1" x14ac:dyDescent="0.35">
      <c r="A4" s="10" t="s">
        <v>13</v>
      </c>
      <c r="B4" s="26">
        <v>38999.888712253924</v>
      </c>
      <c r="C4" s="26">
        <v>94719.752791361389</v>
      </c>
      <c r="D4" s="48">
        <v>-0.5882602354531189</v>
      </c>
      <c r="E4" s="26">
        <v>35891.458025639091</v>
      </c>
      <c r="F4" s="48">
        <v>8.660641995636742E-2</v>
      </c>
      <c r="G4" s="40"/>
      <c r="H4" s="26">
        <v>188254.39897309631</v>
      </c>
      <c r="I4" s="26">
        <v>395439.79865871021</v>
      </c>
      <c r="J4" s="40"/>
      <c r="K4" s="26">
        <v>93705.867316807387</v>
      </c>
      <c r="L4" s="26">
        <v>108242.69452565128</v>
      </c>
      <c r="M4" s="26">
        <v>98771.484024890102</v>
      </c>
      <c r="N4" s="106">
        <v>94719.752791361389</v>
      </c>
      <c r="O4" s="106">
        <v>70660.345902578323</v>
      </c>
      <c r="P4" s="26">
        <v>42702.706332624984</v>
      </c>
      <c r="Q4" s="26">
        <v>35891.458025639091</v>
      </c>
      <c r="R4" s="26">
        <v>38999.888712253924</v>
      </c>
    </row>
    <row r="5" spans="1:18" s="50" customFormat="1" ht="11.25" customHeight="1" x14ac:dyDescent="0.35">
      <c r="A5" s="10" t="s">
        <v>68</v>
      </c>
      <c r="B5" s="26">
        <v>5.6507800000000001</v>
      </c>
      <c r="C5" s="26">
        <v>6353.6484935663857</v>
      </c>
      <c r="D5" s="48">
        <v>-0.99911062439073839</v>
      </c>
      <c r="E5" s="26">
        <v>12030.119232334673</v>
      </c>
      <c r="F5" s="48">
        <v>-0.99953028063223082</v>
      </c>
      <c r="G5" s="40"/>
      <c r="H5" s="26">
        <v>16039.812296008744</v>
      </c>
      <c r="I5" s="26">
        <v>19807.066023456111</v>
      </c>
      <c r="J5" s="40"/>
      <c r="K5" s="26">
        <v>966.07540477577186</v>
      </c>
      <c r="L5" s="26">
        <v>4655.6353173970319</v>
      </c>
      <c r="M5" s="26">
        <v>7831.7068077169206</v>
      </c>
      <c r="N5" s="106">
        <v>6353.6484935663857</v>
      </c>
      <c r="O5" s="106">
        <v>2859.8588336740713</v>
      </c>
      <c r="P5" s="26">
        <v>1144.18345</v>
      </c>
      <c r="Q5" s="26">
        <v>12030.119232334673</v>
      </c>
      <c r="R5" s="26">
        <v>5.6507800000000001</v>
      </c>
    </row>
    <row r="6" spans="1:18" s="145" customFormat="1" ht="11.25" customHeight="1" x14ac:dyDescent="0.35">
      <c r="A6" s="144" t="s">
        <v>0</v>
      </c>
      <c r="B6" s="27">
        <v>39005.539492253927</v>
      </c>
      <c r="C6" s="27">
        <v>101073.40128492778</v>
      </c>
      <c r="D6" s="57">
        <v>-0.61408700017627194</v>
      </c>
      <c r="E6" s="27">
        <v>47921.577257973768</v>
      </c>
      <c r="F6" s="57">
        <v>-0.18605476438562507</v>
      </c>
      <c r="G6" s="58"/>
      <c r="H6" s="27">
        <v>204294.21126910503</v>
      </c>
      <c r="I6" s="27">
        <v>415246.86468216631</v>
      </c>
      <c r="J6" s="58"/>
      <c r="K6" s="27">
        <v>94671.942721583153</v>
      </c>
      <c r="L6" s="27">
        <v>112898.32984304831</v>
      </c>
      <c r="M6" s="27">
        <v>106603.19083260703</v>
      </c>
      <c r="N6" s="171">
        <v>101073.40128492778</v>
      </c>
      <c r="O6" s="171">
        <v>73520.204736252388</v>
      </c>
      <c r="P6" s="171">
        <v>43846.889782624981</v>
      </c>
      <c r="Q6" s="171">
        <v>47921.577257973768</v>
      </c>
      <c r="R6" s="171">
        <v>39005.539492253927</v>
      </c>
    </row>
    <row r="7" spans="1:18" s="50" customFormat="1" ht="11.25" customHeight="1" x14ac:dyDescent="0.35">
      <c r="A7" s="38"/>
      <c r="B7" s="37">
        <v>1.4487121761569746E-4</v>
      </c>
      <c r="C7" s="26">
        <v>6.2861726357217693E-2</v>
      </c>
      <c r="D7" s="40">
        <v>-0.99769539867880097</v>
      </c>
      <c r="E7" s="26">
        <v>0.25103763107740695</v>
      </c>
      <c r="F7" s="40">
        <v>-0.99942291035414121</v>
      </c>
      <c r="G7" s="40"/>
      <c r="H7" s="185"/>
      <c r="I7" s="26"/>
      <c r="J7" s="40"/>
      <c r="K7" s="27"/>
      <c r="L7" s="27"/>
      <c r="M7" s="27"/>
      <c r="N7" s="161"/>
      <c r="O7" s="27"/>
      <c r="P7" s="27"/>
      <c r="Q7" s="27"/>
      <c r="R7" s="27"/>
    </row>
    <row r="8" spans="1:18" s="50" customFormat="1" ht="11.25" customHeight="1" x14ac:dyDescent="0.35">
      <c r="A8" s="10" t="s">
        <v>13</v>
      </c>
      <c r="B8" s="26">
        <v>38999.888712253924</v>
      </c>
      <c r="C8" s="26">
        <v>94719.752791361389</v>
      </c>
      <c r="D8" s="48">
        <v>-0.5882602354531189</v>
      </c>
      <c r="E8" s="26">
        <v>35891.458025639091</v>
      </c>
      <c r="F8" s="48">
        <v>8.660641995636742E-2</v>
      </c>
      <c r="G8" s="40"/>
      <c r="H8" s="26">
        <v>188254.39897309631</v>
      </c>
      <c r="I8" s="26">
        <v>395439.79865871021</v>
      </c>
      <c r="J8" s="40"/>
      <c r="K8" s="26">
        <v>93705.867316807387</v>
      </c>
      <c r="L8" s="26">
        <v>108242.69452565128</v>
      </c>
      <c r="M8" s="26">
        <v>98771.484024890102</v>
      </c>
      <c r="N8" s="106">
        <v>94719.752791361389</v>
      </c>
      <c r="O8" s="106">
        <v>70660.345902578323</v>
      </c>
      <c r="P8" s="106">
        <v>42702.706332624984</v>
      </c>
      <c r="Q8" s="106">
        <v>35891.458025639091</v>
      </c>
      <c r="R8" s="106">
        <v>38999.888712253924</v>
      </c>
    </row>
    <row r="9" spans="1:18" s="50" customFormat="1" ht="11.25" customHeight="1" x14ac:dyDescent="0.35">
      <c r="A9" s="10" t="s">
        <v>15</v>
      </c>
      <c r="B9" s="26">
        <v>1798.6431210353437</v>
      </c>
      <c r="C9" s="26">
        <v>1081.8298399921525</v>
      </c>
      <c r="D9" s="48">
        <v>0.6625933714754908</v>
      </c>
      <c r="E9" s="26">
        <v>1636.111802544111</v>
      </c>
      <c r="F9" s="48">
        <v>9.9339982902452384E-2</v>
      </c>
      <c r="G9" s="40"/>
      <c r="H9" s="26">
        <v>5955.0139514142393</v>
      </c>
      <c r="I9" s="26">
        <v>2013.1489697353506</v>
      </c>
      <c r="J9" s="40"/>
      <c r="K9" s="26">
        <v>66.010962739666084</v>
      </c>
      <c r="L9" s="26">
        <v>215.10252249497432</v>
      </c>
      <c r="M9" s="26">
        <v>650.20564450855773</v>
      </c>
      <c r="N9" s="106">
        <v>1081.8298399921525</v>
      </c>
      <c r="O9" s="106">
        <v>1220.5511428555249</v>
      </c>
      <c r="P9" s="106">
        <v>1299.7078849792595</v>
      </c>
      <c r="Q9" s="106">
        <v>1636.111802544111</v>
      </c>
      <c r="R9" s="106">
        <v>1798.6431210353437</v>
      </c>
    </row>
    <row r="10" spans="1:18" s="145" customFormat="1" ht="11.25" customHeight="1" x14ac:dyDescent="0.35">
      <c r="A10" s="144" t="s">
        <v>16</v>
      </c>
      <c r="B10" s="27">
        <v>40798.531833289264</v>
      </c>
      <c r="C10" s="27">
        <v>95801.582631353536</v>
      </c>
      <c r="D10" s="57">
        <v>-0.57413509555178377</v>
      </c>
      <c r="E10" s="27">
        <v>37527.569828183201</v>
      </c>
      <c r="F10" s="57">
        <v>8.7161572680615418E-2</v>
      </c>
      <c r="G10" s="58"/>
      <c r="H10" s="27">
        <v>194209.41292451054</v>
      </c>
      <c r="I10" s="27">
        <v>397452.94762844546</v>
      </c>
      <c r="J10" s="58"/>
      <c r="K10" s="27">
        <v>93771.878279547047</v>
      </c>
      <c r="L10" s="27">
        <v>108457.79704814625</v>
      </c>
      <c r="M10" s="27">
        <v>99421.689669398664</v>
      </c>
      <c r="N10" s="171">
        <v>95801.582631353536</v>
      </c>
      <c r="O10" s="171">
        <v>71880.897045433841</v>
      </c>
      <c r="P10" s="171">
        <v>44002.414217604244</v>
      </c>
      <c r="Q10" s="171">
        <v>37527.569828183201</v>
      </c>
      <c r="R10" s="171">
        <v>40798.531833289264</v>
      </c>
    </row>
    <row r="11" spans="1:18" s="50" customFormat="1" ht="11.25" customHeight="1" x14ac:dyDescent="0.35">
      <c r="A11" s="38"/>
      <c r="B11" s="26"/>
      <c r="C11" s="26"/>
      <c r="D11" s="40" t="s">
        <v>67</v>
      </c>
      <c r="E11" s="26"/>
      <c r="F11" s="40" t="s">
        <v>67</v>
      </c>
      <c r="G11" s="40"/>
      <c r="H11" s="26"/>
      <c r="I11" s="26"/>
      <c r="J11" s="40"/>
      <c r="K11" s="26"/>
      <c r="L11" s="26"/>
      <c r="M11" s="26"/>
      <c r="N11" s="106"/>
      <c r="O11" s="106"/>
      <c r="P11" s="106"/>
      <c r="Q11" s="106"/>
      <c r="R11" s="106"/>
    </row>
    <row r="12" spans="1:18" s="50" customFormat="1" ht="11.25" customHeight="1" x14ac:dyDescent="0.35">
      <c r="A12" s="10" t="s">
        <v>17</v>
      </c>
      <c r="B12" s="26">
        <v>-3879.2971861842816</v>
      </c>
      <c r="C12" s="26">
        <v>-9075.3488635516715</v>
      </c>
      <c r="D12" s="48">
        <v>-0.57254566799472828</v>
      </c>
      <c r="E12" s="26">
        <v>-3671.6676098131056</v>
      </c>
      <c r="F12" s="48">
        <v>5.6549121117677847E-2</v>
      </c>
      <c r="G12" s="40"/>
      <c r="H12" s="26">
        <v>-18518.20191227219</v>
      </c>
      <c r="I12" s="26">
        <v>-36783.682513683278</v>
      </c>
      <c r="J12" s="40"/>
      <c r="K12" s="26">
        <v>-8533.7697988150321</v>
      </c>
      <c r="L12" s="26">
        <v>-10007.608411449755</v>
      </c>
      <c r="M12" s="26">
        <v>-9166.955439866817</v>
      </c>
      <c r="N12" s="106">
        <v>-9075.3488635516715</v>
      </c>
      <c r="O12" s="106">
        <v>-6722.6048740366241</v>
      </c>
      <c r="P12" s="106">
        <v>-4244.63224223818</v>
      </c>
      <c r="Q12" s="106">
        <v>-3671.6676098131056</v>
      </c>
      <c r="R12" s="106">
        <v>-3879.2971861842816</v>
      </c>
    </row>
    <row r="13" spans="1:18" s="50" customFormat="1" ht="11.25" customHeight="1" x14ac:dyDescent="0.35">
      <c r="A13" s="10" t="s">
        <v>18</v>
      </c>
      <c r="B13" s="26">
        <v>-4823.4428799999987</v>
      </c>
      <c r="C13" s="26">
        <v>-5168.5733999999993</v>
      </c>
      <c r="D13" s="48">
        <v>-6.6774812562398922E-2</v>
      </c>
      <c r="E13" s="26">
        <v>-1044.4933299999998</v>
      </c>
      <c r="F13" s="48">
        <v>3.6179738457496899</v>
      </c>
      <c r="G13" s="40"/>
      <c r="H13" s="26">
        <v>-9142.2627199999988</v>
      </c>
      <c r="I13" s="26">
        <v>-12780.855299999999</v>
      </c>
      <c r="J13" s="40"/>
      <c r="K13" s="26">
        <v>-1251.8610100000001</v>
      </c>
      <c r="L13" s="26">
        <v>-1712.75234</v>
      </c>
      <c r="M13" s="26">
        <v>-4647.6685499999994</v>
      </c>
      <c r="N13" s="106">
        <v>-5168.5733999999993</v>
      </c>
      <c r="O13" s="106">
        <v>-3408.4719400000004</v>
      </c>
      <c r="P13" s="106">
        <v>134.14542999999992</v>
      </c>
      <c r="Q13" s="106">
        <v>-1044.4933299999998</v>
      </c>
      <c r="R13" s="106">
        <v>-4823.4428799999987</v>
      </c>
    </row>
    <row r="14" spans="1:18" s="145" customFormat="1" ht="11.25" customHeight="1" x14ac:dyDescent="0.35">
      <c r="A14" s="51" t="s">
        <v>19</v>
      </c>
      <c r="B14" s="28">
        <v>32095.791767104984</v>
      </c>
      <c r="C14" s="28">
        <v>81557.660367801873</v>
      </c>
      <c r="D14" s="47">
        <v>-0.60646502581900852</v>
      </c>
      <c r="E14" s="28">
        <v>32811.408888370097</v>
      </c>
      <c r="F14" s="47">
        <v>-2.1810008942309111E-2</v>
      </c>
      <c r="G14" s="58"/>
      <c r="H14" s="27">
        <v>166548.94829223838</v>
      </c>
      <c r="I14" s="28">
        <v>347888.40981476218</v>
      </c>
      <c r="J14" s="58"/>
      <c r="K14" s="28">
        <v>83986.247470732022</v>
      </c>
      <c r="L14" s="28">
        <v>96737.436296696498</v>
      </c>
      <c r="M14" s="28">
        <v>85607.06567953185</v>
      </c>
      <c r="N14" s="166">
        <v>81557.660367801873</v>
      </c>
      <c r="O14" s="166">
        <v>61749.820231397214</v>
      </c>
      <c r="P14" s="166">
        <v>39891.927405366063</v>
      </c>
      <c r="Q14" s="166">
        <v>32811.408888370097</v>
      </c>
      <c r="R14" s="166">
        <v>32095.791767104984</v>
      </c>
    </row>
    <row r="15" spans="1:18" s="50" customFormat="1" ht="11.25" customHeight="1" x14ac:dyDescent="0.35">
      <c r="A15" s="38"/>
      <c r="B15" s="26"/>
      <c r="C15" s="26"/>
      <c r="D15" s="40" t="s">
        <v>67</v>
      </c>
      <c r="E15" s="26"/>
      <c r="F15" s="40" t="s">
        <v>67</v>
      </c>
      <c r="G15" s="40"/>
      <c r="H15" s="26"/>
      <c r="I15" s="26"/>
      <c r="J15" s="40"/>
      <c r="K15" s="26"/>
      <c r="L15" s="26"/>
      <c r="M15" s="26"/>
      <c r="N15" s="160"/>
      <c r="O15" s="37"/>
      <c r="P15" s="37"/>
      <c r="Q15" s="37"/>
      <c r="R15" s="37"/>
    </row>
    <row r="16" spans="1:18" s="50" customFormat="1" ht="11.25" customHeight="1" x14ac:dyDescent="0.35">
      <c r="A16" s="10" t="s">
        <v>27</v>
      </c>
      <c r="B16" s="26">
        <v>-36810.351689424409</v>
      </c>
      <c r="C16" s="26">
        <v>-73124.31641526203</v>
      </c>
      <c r="D16" s="48">
        <v>-0.49660586937477891</v>
      </c>
      <c r="E16" s="26">
        <v>-34104.847658200015</v>
      </c>
      <c r="F16" s="48">
        <v>7.9329016752663684E-2</v>
      </c>
      <c r="G16" s="40"/>
      <c r="H16" s="26">
        <v>-164628.51011576416</v>
      </c>
      <c r="I16" s="26">
        <v>-304531.12480715313</v>
      </c>
      <c r="J16" s="40"/>
      <c r="K16" s="26">
        <v>-70978.102776564308</v>
      </c>
      <c r="L16" s="26">
        <v>-84420.530661759622</v>
      </c>
      <c r="M16" s="26">
        <v>-76008.174953567141</v>
      </c>
      <c r="N16" s="106">
        <v>-73124.31641526203</v>
      </c>
      <c r="O16" s="26">
        <v>-57923.917569022517</v>
      </c>
      <c r="P16" s="26">
        <v>-35789.393199117236</v>
      </c>
      <c r="Q16" s="26">
        <v>-34104.847658200015</v>
      </c>
      <c r="R16" s="26">
        <v>-36810.351689424409</v>
      </c>
    </row>
    <row r="17" spans="1:18" s="145" customFormat="1" ht="11.25" customHeight="1" x14ac:dyDescent="0.35">
      <c r="A17" s="51" t="s">
        <v>28</v>
      </c>
      <c r="B17" s="28">
        <v>-4714.5599223194258</v>
      </c>
      <c r="C17" s="28">
        <v>8433.3439525398426</v>
      </c>
      <c r="D17" s="47">
        <v>-1.5590380220291569</v>
      </c>
      <c r="E17" s="28">
        <v>-1293.4387698299179</v>
      </c>
      <c r="F17" s="47">
        <v>2.6449811404210282</v>
      </c>
      <c r="G17" s="58"/>
      <c r="H17" s="27">
        <v>1920.4381764741811</v>
      </c>
      <c r="I17" s="28">
        <v>43357.285007609142</v>
      </c>
      <c r="J17" s="58"/>
      <c r="K17" s="28">
        <v>13008.144694167713</v>
      </c>
      <c r="L17" s="28">
        <v>12316.905634936877</v>
      </c>
      <c r="M17" s="28">
        <v>9598.8907259647094</v>
      </c>
      <c r="N17" s="28">
        <v>8433.3439525398426</v>
      </c>
      <c r="O17" s="28">
        <v>3825.9026623746977</v>
      </c>
      <c r="P17" s="28">
        <v>4102.5342062488271</v>
      </c>
      <c r="Q17" s="28">
        <v>-1293.4387698299179</v>
      </c>
      <c r="R17" s="28">
        <v>-4714.5599223194258</v>
      </c>
    </row>
    <row r="18" spans="1:18" s="73" customFormat="1" ht="11.25" customHeight="1" x14ac:dyDescent="0.15">
      <c r="A18" s="55" t="s">
        <v>29</v>
      </c>
      <c r="B18" s="24">
        <v>-0.14689028258063988</v>
      </c>
      <c r="C18" s="24">
        <v>0.10340345608870899</v>
      </c>
      <c r="D18" s="59">
        <v>-25</v>
      </c>
      <c r="E18" s="24">
        <v>-3.9420397162170419E-2</v>
      </c>
      <c r="F18" s="59">
        <v>-10.7</v>
      </c>
      <c r="G18" s="49"/>
      <c r="H18" s="24">
        <v>1.1530773362221696E-2</v>
      </c>
      <c r="I18" s="24">
        <v>0.12462986344010514</v>
      </c>
      <c r="J18" s="49"/>
      <c r="K18" s="24">
        <v>0.15488422314261463</v>
      </c>
      <c r="L18" s="24">
        <v>0.12732305203086602</v>
      </c>
      <c r="M18" s="24">
        <v>0.11212731857786067</v>
      </c>
      <c r="N18" s="24">
        <v>0.10340345608870899</v>
      </c>
      <c r="O18" s="24">
        <v>6.195811822670514E-2</v>
      </c>
      <c r="P18" s="24">
        <v>0.10284121307452732</v>
      </c>
      <c r="Q18" s="24">
        <v>-3.9420397162170419E-2</v>
      </c>
      <c r="R18" s="156">
        <v>-0.14689028258063988</v>
      </c>
    </row>
    <row r="19" spans="1:18" s="50" customFormat="1" ht="11.25" customHeight="1" x14ac:dyDescent="0.35">
      <c r="A19" s="38"/>
      <c r="B19" s="21"/>
      <c r="C19" s="21"/>
      <c r="D19" s="40" t="s">
        <v>67</v>
      </c>
      <c r="E19" s="21"/>
      <c r="F19" s="40" t="s">
        <v>67</v>
      </c>
      <c r="G19" s="40"/>
      <c r="H19" s="21"/>
      <c r="I19" s="37"/>
      <c r="J19" s="40"/>
      <c r="K19" s="21"/>
      <c r="L19" s="21"/>
      <c r="M19" s="21"/>
      <c r="N19" s="162"/>
      <c r="O19" s="21"/>
      <c r="P19" s="156"/>
      <c r="Q19" s="21"/>
      <c r="R19" s="6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S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R4" sqref="R4:R18"/>
    </sheetView>
  </sheetViews>
  <sheetFormatPr defaultColWidth="9" defaultRowHeight="9" outlineLevelCol="1" x14ac:dyDescent="0.35"/>
  <cols>
    <col min="1" max="1" width="23.19921875" style="61" customWidth="1"/>
    <col min="2" max="2" width="7.8984375" style="61" customWidth="1"/>
    <col min="3" max="3" width="6.09765625" style="61" customWidth="1"/>
    <col min="4" max="4" width="7.19921875" style="61" customWidth="1"/>
    <col min="5" max="5" width="6.09765625" style="61" customWidth="1" outlineLevel="1"/>
    <col min="6" max="6" width="7.59765625" style="61" customWidth="1" outlineLevel="1"/>
    <col min="7" max="7" width="0.8984375" style="61" customWidth="1"/>
    <col min="8" max="8" width="7.09765625" style="61" customWidth="1"/>
    <col min="9" max="9" width="8.19921875" style="61" customWidth="1"/>
    <col min="10" max="10" width="1" style="61" customWidth="1"/>
    <col min="11" max="17" width="7.3984375" style="61" customWidth="1"/>
    <col min="18" max="18" width="7.3984375" style="61" customWidth="1" outlineLevel="1"/>
    <col min="19" max="19" width="1" style="61" customWidth="1"/>
    <col min="20" max="22" width="7.3984375" style="61" hidden="1" customWidth="1" outlineLevel="1"/>
    <col min="23" max="23" width="7.3984375" style="61" hidden="1" customWidth="1" collapsed="1"/>
    <col min="24" max="25" width="7.3984375" style="61" hidden="1" customWidth="1"/>
    <col min="26" max="26" width="9.765625E-2" style="61" hidden="1" customWidth="1" collapsed="1"/>
    <col min="27" max="29" width="7.3984375" style="61" hidden="1" customWidth="1"/>
    <col min="30" max="30" width="7.59765625" style="61" hidden="1" customWidth="1"/>
    <col min="31" max="32" width="7.3984375" style="61" hidden="1" customWidth="1" outlineLevel="1"/>
    <col min="33" max="33" width="0" style="61" hidden="1" customWidth="1" collapsed="1"/>
    <col min="34" max="37" width="0" style="61" hidden="1" customWidth="1"/>
    <col min="38" max="40" width="9" style="61"/>
    <col min="41" max="43" width="0" style="61" hidden="1" customWidth="1"/>
    <col min="44" max="16384" width="9" style="61"/>
  </cols>
  <sheetData>
    <row r="1" spans="1:45" ht="18" x14ac:dyDescent="0.35">
      <c r="A1" s="188"/>
      <c r="B1" s="62"/>
      <c r="K1" s="62"/>
      <c r="L1" s="62"/>
      <c r="M1" s="62"/>
      <c r="N1" s="62"/>
      <c r="O1" s="62"/>
      <c r="P1" s="62"/>
      <c r="Q1" s="62"/>
      <c r="W1" s="159"/>
      <c r="X1" s="159"/>
      <c r="AE1" s="62"/>
      <c r="AF1" s="62"/>
    </row>
    <row r="2" spans="1:45" s="50" customFormat="1" ht="36" customHeight="1" x14ac:dyDescent="0.35">
      <c r="A2" s="141" t="s">
        <v>74</v>
      </c>
      <c r="B2" s="142" t="s">
        <v>216</v>
      </c>
      <c r="C2" s="142" t="s">
        <v>5</v>
      </c>
      <c r="D2" s="142" t="s">
        <v>70</v>
      </c>
      <c r="E2" s="142" t="s">
        <v>215</v>
      </c>
      <c r="F2" s="142" t="s">
        <v>70</v>
      </c>
      <c r="G2" s="56"/>
      <c r="H2" s="143" t="s">
        <v>218</v>
      </c>
      <c r="I2" s="143" t="s">
        <v>217</v>
      </c>
      <c r="J2" s="56"/>
      <c r="K2" s="111" t="s">
        <v>1</v>
      </c>
      <c r="L2" s="111" t="s">
        <v>2</v>
      </c>
      <c r="M2" s="164" t="s">
        <v>4</v>
      </c>
      <c r="N2" s="164" t="s">
        <v>5</v>
      </c>
      <c r="O2" s="164" t="s">
        <v>213</v>
      </c>
      <c r="P2" s="164" t="s">
        <v>214</v>
      </c>
      <c r="Q2" s="164" t="s">
        <v>215</v>
      </c>
      <c r="R2" s="164" t="s">
        <v>216</v>
      </c>
      <c r="S2" s="56"/>
      <c r="T2" s="110">
        <v>2018</v>
      </c>
      <c r="U2" s="110">
        <v>2019</v>
      </c>
      <c r="V2" s="110">
        <v>2020</v>
      </c>
      <c r="W2" s="110">
        <v>2021</v>
      </c>
      <c r="X2" s="110" t="s">
        <v>223</v>
      </c>
      <c r="Y2" s="110" t="s">
        <v>217</v>
      </c>
      <c r="Z2" s="56"/>
      <c r="AA2" s="155" t="s">
        <v>7</v>
      </c>
      <c r="AB2" s="110" t="s">
        <v>8</v>
      </c>
      <c r="AC2" s="110" t="s">
        <v>9</v>
      </c>
      <c r="AE2" s="142" t="s">
        <v>4</v>
      </c>
      <c r="AF2" s="142" t="s">
        <v>3</v>
      </c>
    </row>
    <row r="3" spans="1:45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J3" s="66"/>
      <c r="K3" s="65"/>
      <c r="L3" s="65"/>
      <c r="M3" s="65"/>
      <c r="N3" s="65"/>
      <c r="O3" s="65"/>
      <c r="P3" s="65"/>
      <c r="Q3" s="65"/>
      <c r="R3" s="65"/>
      <c r="S3" s="66"/>
      <c r="T3" s="65"/>
      <c r="U3" s="65"/>
      <c r="V3" s="65"/>
      <c r="W3" s="65"/>
      <c r="X3" s="65"/>
      <c r="Y3" s="65"/>
      <c r="Z3" s="66"/>
      <c r="AA3" s="65"/>
      <c r="AB3" s="65"/>
      <c r="AC3" s="65"/>
      <c r="AE3" s="65"/>
      <c r="AF3" s="65"/>
    </row>
    <row r="4" spans="1:45" s="50" customFormat="1" ht="11.25" customHeight="1" x14ac:dyDescent="0.35">
      <c r="A4" s="10" t="s">
        <v>13</v>
      </c>
      <c r="B4" s="26">
        <v>70734.124361747541</v>
      </c>
      <c r="C4" s="26">
        <v>69782.521177071787</v>
      </c>
      <c r="D4" s="48">
        <v>1.3636698253722823E-2</v>
      </c>
      <c r="E4" s="26">
        <v>74712.869691843705</v>
      </c>
      <c r="F4" s="48">
        <v>-5.3253814858225446E-2</v>
      </c>
      <c r="G4" s="40"/>
      <c r="H4" s="26">
        <v>261745.07094219158</v>
      </c>
      <c r="I4" s="26">
        <v>267069.42275468621</v>
      </c>
      <c r="J4" s="40"/>
      <c r="K4" s="26">
        <v>55291.562967254955</v>
      </c>
      <c r="L4" s="26">
        <v>80827.079295122981</v>
      </c>
      <c r="M4" s="26">
        <v>61168.259315236442</v>
      </c>
      <c r="N4" s="26">
        <v>69782.521177071787</v>
      </c>
      <c r="O4" s="26">
        <v>59101.854887718582</v>
      </c>
      <c r="P4" s="205">
        <v>57196.222000881753</v>
      </c>
      <c r="Q4" s="26">
        <v>74712.869691843705</v>
      </c>
      <c r="R4" s="26">
        <v>70734.124361747541</v>
      </c>
      <c r="S4" s="40"/>
      <c r="T4" s="26"/>
      <c r="U4" s="26"/>
      <c r="V4" s="26">
        <v>228909.51523277874</v>
      </c>
      <c r="W4" s="26">
        <v>282506.75328736875</v>
      </c>
      <c r="X4" s="26">
        <v>197286.90157761439</v>
      </c>
      <c r="Y4" s="26">
        <v>267069.42275468615</v>
      </c>
      <c r="Z4" s="40"/>
      <c r="AA4" s="48" t="s">
        <v>193</v>
      </c>
      <c r="AB4" s="48">
        <v>0.23414159083813901</v>
      </c>
      <c r="AC4" s="48">
        <v>0.35371086787339867</v>
      </c>
      <c r="AE4" s="26">
        <v>74712.869691843705</v>
      </c>
      <c r="AF4" s="26">
        <v>61168.259315236442</v>
      </c>
    </row>
    <row r="5" spans="1:45" s="50" customFormat="1" ht="11.25" customHeight="1" x14ac:dyDescent="0.35">
      <c r="A5" s="10" t="s">
        <v>68</v>
      </c>
      <c r="B5" s="26">
        <v>25381.178348749796</v>
      </c>
      <c r="C5" s="26">
        <v>22869.907544023969</v>
      </c>
      <c r="D5" s="48">
        <v>0.10980677555830498</v>
      </c>
      <c r="E5" s="26">
        <v>41623.079027146399</v>
      </c>
      <c r="F5" s="48">
        <v>-0.39021382026552387</v>
      </c>
      <c r="G5" s="40"/>
      <c r="H5" s="26">
        <v>108164.74517236679</v>
      </c>
      <c r="I5" s="26">
        <v>73174.704215733291</v>
      </c>
      <c r="J5" s="40"/>
      <c r="K5" s="26">
        <v>8413.6697459113111</v>
      </c>
      <c r="L5" s="26">
        <v>20224.425791938029</v>
      </c>
      <c r="M5" s="26">
        <v>21666.701133859984</v>
      </c>
      <c r="N5" s="26">
        <v>22869.907544023969</v>
      </c>
      <c r="O5" s="26">
        <v>23575.641966479612</v>
      </c>
      <c r="P5" s="205">
        <v>17584.845829991002</v>
      </c>
      <c r="Q5" s="26">
        <v>41623.079027146399</v>
      </c>
      <c r="R5" s="26">
        <v>25381.178348749796</v>
      </c>
      <c r="S5" s="40"/>
      <c r="T5" s="26"/>
      <c r="U5" s="26"/>
      <c r="V5" s="26">
        <v>79246.962622310792</v>
      </c>
      <c r="W5" s="26">
        <v>83897.928986291692</v>
      </c>
      <c r="X5" s="26">
        <v>50304.796671709322</v>
      </c>
      <c r="Y5" s="26">
        <v>73174.704215733291</v>
      </c>
      <c r="Z5" s="40"/>
      <c r="AA5" s="48" t="s">
        <v>193</v>
      </c>
      <c r="AB5" s="48">
        <v>5.8689522097487901E-2</v>
      </c>
      <c r="AC5" s="48">
        <v>0.4546267763146663</v>
      </c>
      <c r="AE5" s="26">
        <v>41623.079027146399</v>
      </c>
      <c r="AF5" s="26">
        <v>21666.701133859984</v>
      </c>
    </row>
    <row r="6" spans="1:45" s="145" customFormat="1" ht="11.25" customHeight="1" x14ac:dyDescent="0.35">
      <c r="A6" s="144" t="s">
        <v>0</v>
      </c>
      <c r="B6" s="27">
        <v>96115.302710497344</v>
      </c>
      <c r="C6" s="27">
        <v>92652.428721095755</v>
      </c>
      <c r="D6" s="57">
        <v>3.7374886305739485E-2</v>
      </c>
      <c r="E6" s="27">
        <v>116335.94871899011</v>
      </c>
      <c r="F6" s="57">
        <v>-0.17381253371076044</v>
      </c>
      <c r="G6" s="58"/>
      <c r="H6" s="27">
        <v>369909.81611455843</v>
      </c>
      <c r="I6" s="27">
        <v>340244.12697041943</v>
      </c>
      <c r="J6" s="58"/>
      <c r="K6" s="27">
        <v>63705.232713166268</v>
      </c>
      <c r="L6" s="27">
        <v>101051.50508706101</v>
      </c>
      <c r="M6" s="27">
        <v>82834.960449096427</v>
      </c>
      <c r="N6" s="27">
        <v>92652.428721095755</v>
      </c>
      <c r="O6" s="27">
        <v>82677.496854198194</v>
      </c>
      <c r="P6" s="27">
        <v>74781.067830872751</v>
      </c>
      <c r="Q6" s="27">
        <v>116335.94871899011</v>
      </c>
      <c r="R6" s="27">
        <v>96115.302710497344</v>
      </c>
      <c r="S6" s="58"/>
      <c r="T6" s="27"/>
      <c r="U6" s="27"/>
      <c r="V6" s="27">
        <v>308156.47785508953</v>
      </c>
      <c r="W6" s="27">
        <v>366404.68227366044</v>
      </c>
      <c r="X6" s="27">
        <v>247591.6982493237</v>
      </c>
      <c r="Y6" s="27">
        <v>340244.12697041943</v>
      </c>
      <c r="Z6" s="58"/>
      <c r="AA6" s="57" t="s">
        <v>193</v>
      </c>
      <c r="AB6" s="57">
        <v>0.18902151538077394</v>
      </c>
      <c r="AC6" s="57">
        <v>0.37421460160507958</v>
      </c>
      <c r="AE6" s="27">
        <v>116335.94871899011</v>
      </c>
      <c r="AF6" s="27">
        <v>82834.960449096427</v>
      </c>
    </row>
    <row r="7" spans="1:45" s="50" customFormat="1" ht="11.25" customHeight="1" x14ac:dyDescent="0.35">
      <c r="A7" s="38"/>
      <c r="B7" s="37"/>
      <c r="C7" s="37"/>
      <c r="D7" s="40"/>
      <c r="E7" s="43"/>
      <c r="F7" s="40"/>
      <c r="G7" s="40"/>
      <c r="H7" s="26">
        <v>0.29240842081051704</v>
      </c>
      <c r="I7" s="26">
        <v>0.21506529698922636</v>
      </c>
      <c r="J7" s="40"/>
      <c r="K7" s="27"/>
      <c r="L7" s="27"/>
      <c r="M7" s="27"/>
      <c r="N7" s="27"/>
      <c r="O7" s="27"/>
      <c r="P7" s="27"/>
      <c r="Q7" s="27"/>
      <c r="R7" s="27">
        <v>0.26407010780789814</v>
      </c>
      <c r="S7" s="40"/>
      <c r="T7" s="26"/>
      <c r="U7" s="26"/>
      <c r="V7" s="27"/>
      <c r="W7" s="46"/>
      <c r="X7" s="46"/>
      <c r="Y7" s="46"/>
      <c r="Z7" s="40"/>
      <c r="AA7" s="40"/>
      <c r="AB7" s="40"/>
      <c r="AC7" s="40"/>
      <c r="AE7" s="27"/>
      <c r="AF7" s="27"/>
    </row>
    <row r="8" spans="1:45" s="50" customFormat="1" ht="11.25" customHeight="1" x14ac:dyDescent="0.35">
      <c r="A8" s="10" t="s">
        <v>13</v>
      </c>
      <c r="B8" s="26">
        <v>70734.124361747541</v>
      </c>
      <c r="C8" s="26">
        <v>69782.521177071787</v>
      </c>
      <c r="D8" s="48">
        <v>1.3636698253722823E-2</v>
      </c>
      <c r="E8" s="26">
        <v>74712.869691843705</v>
      </c>
      <c r="F8" s="48">
        <v>-5.3253814858225446E-2</v>
      </c>
      <c r="G8" s="40"/>
      <c r="H8" s="26">
        <v>261745.07094219158</v>
      </c>
      <c r="I8" s="26">
        <v>267069.42275468621</v>
      </c>
      <c r="J8" s="40"/>
      <c r="K8" s="26">
        <v>55291.562967254955</v>
      </c>
      <c r="L8" s="26">
        <v>80827.079295122981</v>
      </c>
      <c r="M8" s="26">
        <v>61168.259315236442</v>
      </c>
      <c r="N8" s="26">
        <v>69782.521177071787</v>
      </c>
      <c r="O8" s="26">
        <v>59101.854887718582</v>
      </c>
      <c r="P8" s="26">
        <v>57196.222000881753</v>
      </c>
      <c r="Q8" s="26">
        <v>74712.869691843705</v>
      </c>
      <c r="R8" s="26">
        <v>70734.124361747541</v>
      </c>
      <c r="S8" s="40"/>
      <c r="T8" s="26"/>
      <c r="U8" s="26"/>
      <c r="V8" s="26">
        <v>228909.51523277874</v>
      </c>
      <c r="W8" s="26">
        <v>282506.75328736875</v>
      </c>
      <c r="X8" s="26">
        <v>197286.90157761439</v>
      </c>
      <c r="Y8" s="26">
        <v>267069.42275468615</v>
      </c>
      <c r="Z8" s="40"/>
      <c r="AA8" s="48" t="s">
        <v>193</v>
      </c>
      <c r="AB8" s="48">
        <v>0.23414159083813901</v>
      </c>
      <c r="AC8" s="48">
        <v>0.35371086787339867</v>
      </c>
      <c r="AE8" s="26">
        <v>74712.869691843705</v>
      </c>
      <c r="AF8" s="26">
        <v>61168.259315236442</v>
      </c>
    </row>
    <row r="9" spans="1:45" s="50" customFormat="1" ht="11.25" customHeight="1" x14ac:dyDescent="0.35">
      <c r="A9" s="10" t="s">
        <v>15</v>
      </c>
      <c r="B9" s="26">
        <v>17062.356843478017</v>
      </c>
      <c r="C9" s="26">
        <v>13882.642807572403</v>
      </c>
      <c r="D9" s="48">
        <v>0.22904241504875511</v>
      </c>
      <c r="E9" s="26">
        <v>14699.881854898773</v>
      </c>
      <c r="F9" s="48">
        <v>0.16071387592764519</v>
      </c>
      <c r="G9" s="40"/>
      <c r="H9" s="26">
        <v>61326.425137927974</v>
      </c>
      <c r="I9" s="26">
        <v>52048.499882490149</v>
      </c>
      <c r="J9" s="40"/>
      <c r="K9" s="26">
        <v>12669.76462183271</v>
      </c>
      <c r="L9" s="26">
        <v>12860.681804598904</v>
      </c>
      <c r="M9" s="26">
        <v>12635.410648486133</v>
      </c>
      <c r="N9" s="26">
        <v>13882.642807572403</v>
      </c>
      <c r="O9" s="26">
        <v>14692.043438736151</v>
      </c>
      <c r="P9" s="26">
        <v>14872.143000815029</v>
      </c>
      <c r="Q9" s="26">
        <v>14699.881854898773</v>
      </c>
      <c r="R9" s="26">
        <v>17062.356843478017</v>
      </c>
      <c r="S9" s="40"/>
      <c r="T9" s="26"/>
      <c r="U9" s="26"/>
      <c r="V9" s="26">
        <v>36516.026990882543</v>
      </c>
      <c r="W9" s="26">
        <v>47292.974387692913</v>
      </c>
      <c r="X9" s="26">
        <v>38165.857074917745</v>
      </c>
      <c r="Y9" s="26">
        <v>52048.499882490156</v>
      </c>
      <c r="Z9" s="40"/>
      <c r="AA9" s="48" t="s">
        <v>193</v>
      </c>
      <c r="AB9" s="48">
        <v>0.29512924282538178</v>
      </c>
      <c r="AC9" s="48">
        <v>0.36374508190190635</v>
      </c>
      <c r="AE9" s="26">
        <v>14699.881854898773</v>
      </c>
      <c r="AF9" s="26">
        <v>12635.410648486133</v>
      </c>
    </row>
    <row r="10" spans="1:45" s="145" customFormat="1" ht="11.25" customHeight="1" x14ac:dyDescent="0.35">
      <c r="A10" s="144" t="s">
        <v>16</v>
      </c>
      <c r="B10" s="27">
        <v>87796.481205225558</v>
      </c>
      <c r="C10" s="27">
        <v>83665.163984644198</v>
      </c>
      <c r="D10" s="57">
        <v>4.9379180340094919E-2</v>
      </c>
      <c r="E10" s="27">
        <v>89412.751546742482</v>
      </c>
      <c r="F10" s="57">
        <v>-1.8076508255894352E-2</v>
      </c>
      <c r="G10" s="58"/>
      <c r="H10" s="27">
        <v>323071.49608011957</v>
      </c>
      <c r="I10" s="27">
        <v>319117.92263717635</v>
      </c>
      <c r="J10" s="58"/>
      <c r="K10" s="27">
        <v>67961.327589087668</v>
      </c>
      <c r="L10" s="27">
        <v>93687.761099721887</v>
      </c>
      <c r="M10" s="27">
        <v>73803.669963722583</v>
      </c>
      <c r="N10" s="27">
        <v>83665.163984644198</v>
      </c>
      <c r="O10" s="27">
        <v>73793.898326454728</v>
      </c>
      <c r="P10" s="27">
        <v>72068.365001696788</v>
      </c>
      <c r="Q10" s="27">
        <v>89412.751546742482</v>
      </c>
      <c r="R10" s="27">
        <v>87796.481205225558</v>
      </c>
      <c r="S10" s="58"/>
      <c r="T10" s="27"/>
      <c r="U10" s="27"/>
      <c r="V10" s="27">
        <v>265425.54222366126</v>
      </c>
      <c r="W10" s="27">
        <v>329799.72767506167</v>
      </c>
      <c r="X10" s="27">
        <v>235452.75865253212</v>
      </c>
      <c r="Y10" s="27">
        <v>319117.92263717629</v>
      </c>
      <c r="Z10" s="58"/>
      <c r="AA10" s="57" t="s">
        <v>193</v>
      </c>
      <c r="AB10" s="57">
        <v>0.24253199188025176</v>
      </c>
      <c r="AC10" s="57">
        <v>0.35533736985478481</v>
      </c>
      <c r="AE10" s="27">
        <v>89412.751546742482</v>
      </c>
      <c r="AF10" s="27">
        <v>73803.669963722583</v>
      </c>
    </row>
    <row r="11" spans="1:45" s="50" customFormat="1" ht="11.25" customHeight="1" x14ac:dyDescent="0.35">
      <c r="A11" s="38"/>
      <c r="B11" s="26"/>
      <c r="C11" s="26"/>
      <c r="D11" s="40" t="s">
        <v>67</v>
      </c>
      <c r="E11" s="26"/>
      <c r="F11" s="40" t="s">
        <v>67</v>
      </c>
      <c r="G11" s="40"/>
      <c r="H11" s="26"/>
      <c r="I11" s="26"/>
      <c r="J11" s="40"/>
      <c r="K11" s="26"/>
      <c r="L11" s="26"/>
      <c r="M11" s="26"/>
      <c r="N11" s="26"/>
      <c r="O11" s="26"/>
      <c r="P11" s="26"/>
      <c r="Q11" s="26"/>
      <c r="R11" s="26"/>
      <c r="S11" s="40"/>
      <c r="T11" s="26"/>
      <c r="U11" s="26"/>
      <c r="V11" s="26"/>
      <c r="W11" s="37"/>
      <c r="X11" s="37"/>
      <c r="Y11" s="37"/>
      <c r="Z11" s="40"/>
      <c r="AA11" s="48"/>
      <c r="AB11" s="40"/>
      <c r="AC11" s="40"/>
      <c r="AE11" s="26"/>
      <c r="AF11" s="26"/>
    </row>
    <row r="12" spans="1:45" s="50" customFormat="1" ht="11.25" customHeight="1" x14ac:dyDescent="0.35">
      <c r="A12" s="10" t="s">
        <v>17</v>
      </c>
      <c r="B12" s="26">
        <v>-14728.40646138669</v>
      </c>
      <c r="C12" s="26">
        <v>-13317.900962861957</v>
      </c>
      <c r="D12" s="48">
        <v>0.10591049614034831</v>
      </c>
      <c r="E12" s="26">
        <v>-14659.965388337712</v>
      </c>
      <c r="F12" s="48">
        <v>4.6685698933113251E-3</v>
      </c>
      <c r="G12" s="40"/>
      <c r="H12" s="26">
        <v>-51888.06875180552</v>
      </c>
      <c r="I12" s="26">
        <v>-50061.567543349185</v>
      </c>
      <c r="J12" s="40"/>
      <c r="K12" s="26">
        <v>-10674.243262816108</v>
      </c>
      <c r="L12" s="26">
        <v>-14402.879496270816</v>
      </c>
      <c r="M12" s="26">
        <v>-11666.543821400306</v>
      </c>
      <c r="N12" s="26">
        <v>-13317.900962861957</v>
      </c>
      <c r="O12" s="26">
        <v>-11689.916188690748</v>
      </c>
      <c r="P12" s="26">
        <v>-10809.780713390377</v>
      </c>
      <c r="Q12" s="26">
        <v>-14659.965388337712</v>
      </c>
      <c r="R12" s="26">
        <v>-14728.40646138669</v>
      </c>
      <c r="S12" s="40"/>
      <c r="T12" s="26"/>
      <c r="U12" s="26"/>
      <c r="V12" s="26">
        <v>-46319.719621909448</v>
      </c>
      <c r="W12" s="26">
        <v>-55150.482648445002</v>
      </c>
      <c r="X12" s="26">
        <v>-36743.666580487232</v>
      </c>
      <c r="Y12" s="26">
        <v>-50061.567543349185</v>
      </c>
      <c r="Z12" s="40"/>
      <c r="AA12" s="48" t="s">
        <v>193</v>
      </c>
      <c r="AB12" s="48">
        <v>0.19064802418101334</v>
      </c>
      <c r="AC12" s="48">
        <v>0.36245432756932439</v>
      </c>
      <c r="AE12" s="26">
        <v>-14659.965388337712</v>
      </c>
      <c r="AF12" s="26">
        <v>-11666.543821400306</v>
      </c>
      <c r="AL12" s="53"/>
      <c r="AM12" s="53"/>
      <c r="AN12" s="53"/>
      <c r="AO12" s="53"/>
      <c r="AP12" s="53"/>
      <c r="AQ12" s="53"/>
      <c r="AR12" s="53"/>
      <c r="AS12" s="53"/>
    </row>
    <row r="13" spans="1:45" s="50" customFormat="1" ht="11.25" customHeight="1" x14ac:dyDescent="0.35">
      <c r="A13" s="10" t="s">
        <v>18</v>
      </c>
      <c r="B13" s="26">
        <v>-4954.1505199999992</v>
      </c>
      <c r="C13" s="26">
        <v>-1908.7682999999997</v>
      </c>
      <c r="D13" s="48">
        <v>1.5954698220836967</v>
      </c>
      <c r="E13" s="26">
        <v>-3673.8630900000003</v>
      </c>
      <c r="F13" s="48">
        <v>0.34848534053564828</v>
      </c>
      <c r="G13" s="40"/>
      <c r="H13" s="26">
        <v>-12954.409749999999</v>
      </c>
      <c r="I13" s="26">
        <v>-13263.60706</v>
      </c>
      <c r="J13" s="40"/>
      <c r="K13" s="26">
        <v>-1649.8482399999996</v>
      </c>
      <c r="L13" s="26">
        <v>-8286.6696100000008</v>
      </c>
      <c r="M13" s="26">
        <v>-1418.3209100000004</v>
      </c>
      <c r="N13" s="26">
        <v>-1908.7682999999997</v>
      </c>
      <c r="O13" s="26">
        <v>-3097.0713199999996</v>
      </c>
      <c r="P13" s="26">
        <v>-1229.3248199999998</v>
      </c>
      <c r="Q13" s="26">
        <v>-3673.8630900000003</v>
      </c>
      <c r="R13" s="26">
        <v>-4954.1505199999992</v>
      </c>
      <c r="S13" s="40"/>
      <c r="T13" s="26"/>
      <c r="U13" s="26"/>
      <c r="V13" s="26">
        <v>-5962.8287316132073</v>
      </c>
      <c r="W13" s="26">
        <v>-7833.2136593242794</v>
      </c>
      <c r="X13" s="26">
        <v>-11354.838760000001</v>
      </c>
      <c r="Y13" s="26">
        <v>-13263.60706</v>
      </c>
      <c r="Z13" s="40"/>
      <c r="AA13" s="48" t="s">
        <v>193</v>
      </c>
      <c r="AB13" s="48">
        <v>0.31367409863624429</v>
      </c>
      <c r="AC13" s="48">
        <v>0.16810175294818541</v>
      </c>
      <c r="AE13" s="26">
        <v>-3673.8630900000003</v>
      </c>
      <c r="AF13" s="26">
        <v>-1418.3209100000004</v>
      </c>
      <c r="AL13" s="53"/>
      <c r="AM13" s="53"/>
      <c r="AN13" s="53"/>
      <c r="AO13" s="53"/>
      <c r="AP13" s="53"/>
      <c r="AQ13" s="53"/>
      <c r="AR13" s="53"/>
      <c r="AS13" s="53"/>
    </row>
    <row r="14" spans="1:45" s="145" customFormat="1" ht="11.25" customHeight="1" x14ac:dyDescent="0.35">
      <c r="A14" s="51" t="s">
        <v>19</v>
      </c>
      <c r="B14" s="28">
        <v>68113.924223838869</v>
      </c>
      <c r="C14" s="28">
        <v>68438.494721782248</v>
      </c>
      <c r="D14" s="47">
        <v>-4.7425136871117601E-3</v>
      </c>
      <c r="E14" s="28">
        <v>71078.923068404765</v>
      </c>
      <c r="F14" s="47">
        <v>-4.1714177938690034E-2</v>
      </c>
      <c r="G14" s="58"/>
      <c r="H14" s="27">
        <v>258229.01757831403</v>
      </c>
      <c r="I14" s="28">
        <v>255792.74803382717</v>
      </c>
      <c r="J14" s="58"/>
      <c r="K14" s="28">
        <v>55637.236086271565</v>
      </c>
      <c r="L14" s="28">
        <v>70998.21199345107</v>
      </c>
      <c r="M14" s="28">
        <v>60718.805232322273</v>
      </c>
      <c r="N14" s="28">
        <v>68438.494721782248</v>
      </c>
      <c r="O14" s="28">
        <v>59006.910817763979</v>
      </c>
      <c r="P14" s="28">
        <v>60029.259468306409</v>
      </c>
      <c r="Q14" s="28">
        <v>71078.923068404765</v>
      </c>
      <c r="R14" s="28">
        <v>68113.924223838869</v>
      </c>
      <c r="S14" s="58"/>
      <c r="T14" s="28"/>
      <c r="U14" s="28"/>
      <c r="V14" s="28">
        <v>213142.99387013863</v>
      </c>
      <c r="W14" s="28">
        <v>266816.03136729239</v>
      </c>
      <c r="X14" s="28">
        <v>187354.25331204492</v>
      </c>
      <c r="Y14" s="28">
        <v>255792.74803382711</v>
      </c>
      <c r="Z14" s="58"/>
      <c r="AA14" s="47" t="s">
        <v>193</v>
      </c>
      <c r="AB14" s="47">
        <v>0.2518170385176024</v>
      </c>
      <c r="AC14" s="47">
        <v>0.36528925024080205</v>
      </c>
      <c r="AE14" s="28">
        <v>71078.923068404765</v>
      </c>
      <c r="AF14" s="28">
        <v>60718.805232322273</v>
      </c>
    </row>
    <row r="15" spans="1:45" s="50" customFormat="1" ht="11.25" customHeight="1" x14ac:dyDescent="0.35">
      <c r="A15" s="38"/>
      <c r="B15" s="26"/>
      <c r="C15" s="26"/>
      <c r="D15" s="40" t="s">
        <v>67</v>
      </c>
      <c r="E15" s="26"/>
      <c r="F15" s="40" t="s">
        <v>67</v>
      </c>
      <c r="G15" s="40"/>
      <c r="H15" s="26"/>
      <c r="I15" s="26"/>
      <c r="J15" s="40"/>
      <c r="K15" s="43"/>
      <c r="L15" s="43"/>
      <c r="M15" s="43"/>
      <c r="N15" s="43"/>
      <c r="O15" s="43"/>
      <c r="P15" s="43"/>
      <c r="Q15" s="43"/>
      <c r="R15" s="43"/>
      <c r="S15" s="40"/>
      <c r="T15" s="26"/>
      <c r="U15" s="26"/>
      <c r="V15" s="26"/>
      <c r="W15" s="26"/>
      <c r="X15" s="26"/>
      <c r="Y15" s="26"/>
      <c r="Z15" s="40"/>
      <c r="AA15" s="40"/>
      <c r="AB15" s="40"/>
      <c r="AC15" s="40"/>
      <c r="AE15" s="26"/>
      <c r="AF15" s="26">
        <v>0</v>
      </c>
    </row>
    <row r="16" spans="1:45" s="50" customFormat="1" ht="11.25" customHeight="1" x14ac:dyDescent="0.35">
      <c r="A16" s="10" t="s">
        <v>27</v>
      </c>
      <c r="B16" s="26">
        <v>-49087.94010755427</v>
      </c>
      <c r="C16" s="26">
        <v>-50462.800258756048</v>
      </c>
      <c r="D16" s="48">
        <v>-2.7245022950608377E-2</v>
      </c>
      <c r="E16" s="26">
        <v>-49065.768442217865</v>
      </c>
      <c r="F16" s="48">
        <v>4.5187645155331246E-4</v>
      </c>
      <c r="G16" s="40"/>
      <c r="H16" s="26">
        <v>-180288.23930677248</v>
      </c>
      <c r="I16" s="26">
        <v>-179400.30608834547</v>
      </c>
      <c r="J16" s="40"/>
      <c r="K16" s="26">
        <v>-39698.312202638692</v>
      </c>
      <c r="L16" s="26">
        <v>-47127.684876509236</v>
      </c>
      <c r="M16" s="26">
        <v>-42111.508750441484</v>
      </c>
      <c r="N16" s="26">
        <v>-50462.800258756048</v>
      </c>
      <c r="O16" s="26">
        <v>-41961.924237361069</v>
      </c>
      <c r="P16" s="26">
        <v>-40172.606519639281</v>
      </c>
      <c r="Q16" s="26">
        <v>-49065.768442217865</v>
      </c>
      <c r="R16" s="26">
        <v>-49087.94010755427</v>
      </c>
      <c r="S16" s="40"/>
      <c r="T16" s="26"/>
      <c r="U16" s="26"/>
      <c r="V16" s="26">
        <v>-155167.00882367138</v>
      </c>
      <c r="W16" s="26">
        <v>-194548.14874297573</v>
      </c>
      <c r="X16" s="26">
        <v>-128937.50582958941</v>
      </c>
      <c r="Y16" s="26">
        <v>-179400.30608834545</v>
      </c>
      <c r="Z16" s="40"/>
      <c r="AA16" s="48" t="s">
        <v>193</v>
      </c>
      <c r="AB16" s="48">
        <v>0.25379840868142445</v>
      </c>
      <c r="AC16" s="48">
        <v>0.39137409967779524</v>
      </c>
      <c r="AE16" s="26">
        <v>-41831.323113884901</v>
      </c>
      <c r="AF16" s="26">
        <v>-36354.551015195226</v>
      </c>
      <c r="AH16" s="50" t="s">
        <v>71</v>
      </c>
      <c r="AJ16" s="50" t="s">
        <v>72</v>
      </c>
    </row>
    <row r="17" spans="1:37" s="145" customFormat="1" ht="11.25" customHeight="1" x14ac:dyDescent="0.35">
      <c r="A17" s="51" t="s">
        <v>28</v>
      </c>
      <c r="B17" s="28">
        <v>19025.984116284599</v>
      </c>
      <c r="C17" s="28">
        <v>17975.694463026201</v>
      </c>
      <c r="D17" s="47">
        <v>5.8428321388011684E-2</v>
      </c>
      <c r="E17" s="28">
        <v>22013.154626186901</v>
      </c>
      <c r="F17" s="47">
        <v>-0.13569933799259992</v>
      </c>
      <c r="G17" s="58"/>
      <c r="H17" s="28">
        <v>77940.778271541538</v>
      </c>
      <c r="I17" s="28">
        <v>76392.441945481696</v>
      </c>
      <c r="J17" s="58"/>
      <c r="K17" s="28">
        <v>15938.923883632873</v>
      </c>
      <c r="L17" s="28">
        <v>23870.527116941834</v>
      </c>
      <c r="M17" s="28">
        <v>18607.296481880789</v>
      </c>
      <c r="N17" s="28">
        <v>17975.694463026201</v>
      </c>
      <c r="O17" s="28">
        <v>17044.98658040291</v>
      </c>
      <c r="P17" s="28">
        <v>19856.652948667128</v>
      </c>
      <c r="Q17" s="28">
        <v>22013.154626186901</v>
      </c>
      <c r="R17" s="28">
        <v>19025.984116284599</v>
      </c>
      <c r="S17" s="58"/>
      <c r="T17" s="28"/>
      <c r="U17" s="28"/>
      <c r="V17" s="28">
        <v>57975.985046467249</v>
      </c>
      <c r="W17" s="28">
        <v>72267.88262431667</v>
      </c>
      <c r="X17" s="28">
        <v>58416.747482455496</v>
      </c>
      <c r="Y17" s="28">
        <v>76392.441945481667</v>
      </c>
      <c r="Z17" s="58"/>
      <c r="AA17" s="47" t="s">
        <v>193</v>
      </c>
      <c r="AB17" s="47">
        <v>0.24651409659352219</v>
      </c>
      <c r="AC17" s="47">
        <v>0.30771474342053828</v>
      </c>
      <c r="AE17" s="28">
        <v>29247.599954519865</v>
      </c>
      <c r="AF17" s="28">
        <v>24364.254217127047</v>
      </c>
      <c r="AH17" s="180">
        <v>726.20622004049437</v>
      </c>
      <c r="AI17" s="158">
        <v>4883.3457373928177</v>
      </c>
      <c r="AJ17" s="158">
        <v>-4157.1395173523233</v>
      </c>
      <c r="AK17" s="181">
        <v>-4883.3457373928177</v>
      </c>
    </row>
    <row r="18" spans="1:37" s="73" customFormat="1" ht="11.25" customHeight="1" x14ac:dyDescent="0.15">
      <c r="A18" s="55" t="s">
        <v>29</v>
      </c>
      <c r="B18" s="24">
        <v>0.27932591365255366</v>
      </c>
      <c r="C18" s="24">
        <v>0.2626547316112286</v>
      </c>
      <c r="D18" s="82">
        <v>1.7</v>
      </c>
      <c r="E18" s="24">
        <v>0.30970017096350677</v>
      </c>
      <c r="F18" s="82">
        <v>-3</v>
      </c>
      <c r="G18" s="49"/>
      <c r="H18" s="24">
        <v>0.30182811754648819</v>
      </c>
      <c r="I18" s="24">
        <v>0.29864975662007126</v>
      </c>
      <c r="J18" s="49"/>
      <c r="K18" s="24">
        <v>0.2864794336461618</v>
      </c>
      <c r="L18" s="24">
        <v>0.33621307419887797</v>
      </c>
      <c r="M18" s="24">
        <v>0.30645030663376127</v>
      </c>
      <c r="N18" s="24">
        <v>0.2626547316112286</v>
      </c>
      <c r="O18" s="24">
        <v>0.28886424224180079</v>
      </c>
      <c r="P18" s="24">
        <v>0.33078290694475126</v>
      </c>
      <c r="Q18" s="24">
        <v>0.30970017096350677</v>
      </c>
      <c r="R18" s="24">
        <v>0.27932591365255366</v>
      </c>
      <c r="S18" s="49"/>
      <c r="T18" s="24"/>
      <c r="U18" s="24"/>
      <c r="V18" s="24">
        <v>0.27200511728661469</v>
      </c>
      <c r="W18" s="24">
        <v>0.27085285038526968</v>
      </c>
      <c r="X18" s="24">
        <v>0.31179835231795033</v>
      </c>
      <c r="Y18" s="24">
        <v>0.29864975662007121</v>
      </c>
      <c r="Z18" s="49"/>
      <c r="AA18" s="59">
        <v>27.2</v>
      </c>
      <c r="AB18" s="59">
        <v>-0.1</v>
      </c>
      <c r="AC18" s="59">
        <v>2.8</v>
      </c>
      <c r="AE18" s="24">
        <v>0.41148062874239988</v>
      </c>
      <c r="AF18" s="24">
        <v>0.40126372915120029</v>
      </c>
      <c r="AG18" s="73">
        <v>1.0216899591199591E-2</v>
      </c>
      <c r="AH18" s="179">
        <v>1.0216899591199626</v>
      </c>
      <c r="AI18" s="179">
        <v>6.8703147523678645</v>
      </c>
      <c r="AJ18" s="179">
        <v>-5.8486247932479012</v>
      </c>
    </row>
  </sheetData>
  <dataValidations count="2">
    <dataValidation type="list" allowBlank="1" showInputMessage="1" showErrorMessage="1" sqref="AE2" xr:uid="{2F506455-81A9-408C-8B10-A2D911D051D0}">
      <formula1>$O$2:$R$2</formula1>
    </dataValidation>
    <dataValidation type="list" allowBlank="1" showInputMessage="1" showErrorMessage="1" sqref="AF2" xr:uid="{6418437F-BF23-4127-9736-2A919C3F15B6}">
      <formula1>$K$2:$N$2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R58"/>
  <sheetViews>
    <sheetView showGridLines="0" zoomScale="90" zoomScaleNormal="90" workbookViewId="0">
      <pane xSplit="1" ySplit="2" topLeftCell="C49" activePane="bottomRight" state="frozen"/>
      <selection pane="topRight" activeCell="J45" sqref="J45"/>
      <selection pane="bottomLeft" activeCell="J45" sqref="J45"/>
      <selection pane="bottomRight" activeCell="R6" sqref="R6:R58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7.69921875" hidden="1" customWidth="1"/>
    <col min="9" max="9" width="7.3984375" hidden="1" customWidth="1"/>
    <col min="10" max="10" width="1.69921875" style="6" customWidth="1"/>
    <col min="11" max="17" width="8.69921875" style="6" customWidth="1"/>
  </cols>
  <sheetData>
    <row r="1" spans="1:18" s="6" customFormat="1" x14ac:dyDescent="0.35">
      <c r="B1" s="33"/>
      <c r="C1" s="33"/>
      <c r="D1" s="33"/>
      <c r="E1" s="33"/>
      <c r="F1" s="33"/>
      <c r="K1" s="147"/>
      <c r="N1" s="149"/>
      <c r="O1" s="149"/>
    </row>
    <row r="2" spans="1:18" s="134" customFormat="1" ht="33" customHeight="1" x14ac:dyDescent="0.3">
      <c r="A2" s="29" t="s">
        <v>77</v>
      </c>
      <c r="B2" s="30" t="s">
        <v>216</v>
      </c>
      <c r="C2" s="30" t="s">
        <v>5</v>
      </c>
      <c r="D2" s="30" t="s">
        <v>78</v>
      </c>
      <c r="E2" s="30" t="s">
        <v>215</v>
      </c>
      <c r="F2" s="30" t="s">
        <v>70</v>
      </c>
      <c r="G2" s="31"/>
      <c r="H2" s="32">
        <v>2021</v>
      </c>
      <c r="I2" s="32">
        <v>2020</v>
      </c>
      <c r="J2" s="31"/>
      <c r="K2" s="30" t="s">
        <v>1</v>
      </c>
      <c r="L2" s="30" t="s">
        <v>2</v>
      </c>
      <c r="M2" s="30" t="s">
        <v>4</v>
      </c>
      <c r="N2" s="30" t="s">
        <v>5</v>
      </c>
      <c r="O2" s="142" t="s">
        <v>213</v>
      </c>
      <c r="P2" s="30" t="s">
        <v>214</v>
      </c>
      <c r="Q2" s="30" t="s">
        <v>215</v>
      </c>
      <c r="R2" s="30" t="s">
        <v>216</v>
      </c>
    </row>
    <row r="3" spans="1:18" s="6" customFormat="1" ht="3.75" customHeight="1" x14ac:dyDescent="0.25">
      <c r="A3" s="10"/>
      <c r="B3" s="26"/>
      <c r="C3" s="26"/>
      <c r="D3" s="26"/>
      <c r="E3" s="26"/>
      <c r="F3" s="26"/>
      <c r="G3" s="26"/>
      <c r="H3" s="26"/>
      <c r="I3" s="26"/>
      <c r="J3" s="17"/>
      <c r="K3" s="26"/>
      <c r="L3" s="26"/>
      <c r="M3" s="26"/>
      <c r="N3" s="26"/>
      <c r="O3" s="26"/>
      <c r="P3" s="85"/>
      <c r="Q3" s="26"/>
      <c r="R3" s="26"/>
    </row>
    <row r="4" spans="1:18" s="6" customFormat="1" ht="12.75" x14ac:dyDescent="0.25">
      <c r="A4" s="1" t="s">
        <v>79</v>
      </c>
      <c r="B4" s="2"/>
      <c r="C4" s="2"/>
      <c r="D4" s="2"/>
      <c r="E4" s="2"/>
      <c r="F4" s="2"/>
      <c r="H4" s="2"/>
      <c r="I4" s="2"/>
      <c r="J4" s="17"/>
      <c r="K4" s="2"/>
      <c r="L4" s="2"/>
      <c r="M4" s="2"/>
      <c r="N4" s="2"/>
      <c r="O4" s="2"/>
      <c r="P4" s="2"/>
      <c r="Q4" s="2"/>
      <c r="R4" s="2"/>
    </row>
    <row r="5" spans="1:18" s="12" customFormat="1" ht="12.75" x14ac:dyDescent="0.25">
      <c r="A5" s="3" t="s">
        <v>80</v>
      </c>
      <c r="B5" s="13"/>
      <c r="C5" s="13"/>
      <c r="D5" s="13"/>
      <c r="E5" s="13"/>
      <c r="F5" s="13"/>
      <c r="H5" s="13"/>
      <c r="I5" s="13"/>
      <c r="J5" s="17"/>
      <c r="K5" s="13"/>
      <c r="L5" s="13"/>
      <c r="M5" s="13"/>
      <c r="N5" s="13"/>
      <c r="O5" s="13"/>
      <c r="P5" s="13"/>
      <c r="Q5" s="13"/>
      <c r="R5" s="13"/>
    </row>
    <row r="6" spans="1:18" s="6" customFormat="1" ht="12.75" x14ac:dyDescent="0.25">
      <c r="A6" s="8" t="s">
        <v>81</v>
      </c>
      <c r="B6" s="16">
        <v>101959</v>
      </c>
      <c r="C6" s="16">
        <v>152470</v>
      </c>
      <c r="D6" s="43">
        <v>-0.33128484291991867</v>
      </c>
      <c r="E6" s="16">
        <v>98502</v>
      </c>
      <c r="F6" s="37">
        <v>3.5095734096769693E-2</v>
      </c>
      <c r="G6" s="17"/>
      <c r="H6" s="16">
        <v>38465</v>
      </c>
      <c r="I6" s="16">
        <v>37785.116189658744</v>
      </c>
      <c r="J6" s="19"/>
      <c r="K6" s="16">
        <v>16898</v>
      </c>
      <c r="L6" s="83">
        <v>229055</v>
      </c>
      <c r="M6" s="16">
        <v>179686</v>
      </c>
      <c r="N6" s="16">
        <v>152470</v>
      </c>
      <c r="O6" s="16">
        <v>134218</v>
      </c>
      <c r="P6" s="83">
        <v>72257</v>
      </c>
      <c r="Q6" s="83">
        <v>98502</v>
      </c>
      <c r="R6" s="83">
        <v>101959</v>
      </c>
    </row>
    <row r="7" spans="1:18" s="6" customFormat="1" ht="12.75" x14ac:dyDescent="0.25">
      <c r="A7" s="8" t="s">
        <v>82</v>
      </c>
      <c r="B7" s="150">
        <v>0</v>
      </c>
      <c r="C7" s="16">
        <v>152170</v>
      </c>
      <c r="D7" s="43">
        <v>-1</v>
      </c>
      <c r="E7" s="150">
        <v>0</v>
      </c>
      <c r="F7" s="43" t="s">
        <v>67</v>
      </c>
      <c r="G7" s="17"/>
      <c r="H7" s="16">
        <v>298522</v>
      </c>
      <c r="I7" s="16">
        <v>52046.309300000001</v>
      </c>
      <c r="J7" s="17"/>
      <c r="K7" s="16">
        <v>89647</v>
      </c>
      <c r="L7" s="83">
        <v>300464</v>
      </c>
      <c r="M7" s="16">
        <v>284854</v>
      </c>
      <c r="N7" s="16">
        <v>152170</v>
      </c>
      <c r="O7" s="16">
        <v>0</v>
      </c>
      <c r="P7" s="83">
        <v>0</v>
      </c>
      <c r="Q7" s="83">
        <v>0</v>
      </c>
      <c r="R7" s="83">
        <v>0</v>
      </c>
    </row>
    <row r="8" spans="1:18" s="6" customFormat="1" ht="12.75" x14ac:dyDescent="0.25">
      <c r="A8" s="8" t="s">
        <v>83</v>
      </c>
      <c r="B8" s="16">
        <v>220153</v>
      </c>
      <c r="C8" s="16">
        <v>195943.78038988</v>
      </c>
      <c r="D8" s="43">
        <v>0.12355186555015729</v>
      </c>
      <c r="E8" s="16">
        <v>224740</v>
      </c>
      <c r="F8" s="43">
        <v>-2.0410251846578298E-2</v>
      </c>
      <c r="G8" s="17"/>
      <c r="H8" s="16">
        <v>163719</v>
      </c>
      <c r="I8" s="16">
        <v>162581.29867134002</v>
      </c>
      <c r="J8" s="17"/>
      <c r="K8" s="16">
        <v>128865</v>
      </c>
      <c r="L8" s="83">
        <v>157986</v>
      </c>
      <c r="M8" s="16">
        <v>142971</v>
      </c>
      <c r="N8" s="16">
        <v>195943.78038988</v>
      </c>
      <c r="O8" s="16">
        <v>211040</v>
      </c>
      <c r="P8" s="83">
        <v>209538</v>
      </c>
      <c r="Q8" s="83">
        <v>224740</v>
      </c>
      <c r="R8" s="83">
        <v>220153</v>
      </c>
    </row>
    <row r="9" spans="1:18" s="6" customFormat="1" ht="12.75" x14ac:dyDescent="0.25">
      <c r="A9" s="8" t="s">
        <v>84</v>
      </c>
      <c r="B9" s="16">
        <v>19763</v>
      </c>
      <c r="C9" s="16">
        <v>64470</v>
      </c>
      <c r="D9" s="43">
        <v>-0.69345431983868466</v>
      </c>
      <c r="E9" s="16">
        <v>35643</v>
      </c>
      <c r="F9" s="43">
        <v>-0.44552927643576579</v>
      </c>
      <c r="G9" s="17"/>
      <c r="H9" s="16">
        <v>49010</v>
      </c>
      <c r="I9" s="16">
        <v>22762.028437611945</v>
      </c>
      <c r="J9" s="19"/>
      <c r="K9" s="16">
        <v>60850</v>
      </c>
      <c r="L9" s="83">
        <v>62110</v>
      </c>
      <c r="M9" s="16">
        <v>62723</v>
      </c>
      <c r="N9" s="16">
        <v>64470</v>
      </c>
      <c r="O9" s="16">
        <v>64691</v>
      </c>
      <c r="P9" s="83">
        <v>57611</v>
      </c>
      <c r="Q9" s="83">
        <v>35643</v>
      </c>
      <c r="R9" s="83">
        <v>19763</v>
      </c>
    </row>
    <row r="10" spans="1:18" s="6" customFormat="1" ht="12.75" x14ac:dyDescent="0.25">
      <c r="A10" s="8" t="s">
        <v>85</v>
      </c>
      <c r="B10" s="150">
        <v>0</v>
      </c>
      <c r="C10" s="16">
        <v>0</v>
      </c>
      <c r="D10" s="43" t="s">
        <v>67</v>
      </c>
      <c r="E10" s="150">
        <v>0</v>
      </c>
      <c r="F10" s="43" t="s">
        <v>67</v>
      </c>
      <c r="G10" s="17"/>
      <c r="H10" s="16">
        <v>6480</v>
      </c>
      <c r="I10" s="16">
        <v>8088.1415199999992</v>
      </c>
      <c r="J10" s="17"/>
      <c r="K10" s="16">
        <v>1772</v>
      </c>
      <c r="L10" s="83">
        <v>1724</v>
      </c>
      <c r="M10" s="16">
        <v>584</v>
      </c>
      <c r="N10" s="16">
        <v>0</v>
      </c>
      <c r="O10" s="16">
        <v>0</v>
      </c>
      <c r="P10" s="83">
        <v>0</v>
      </c>
      <c r="Q10" s="83">
        <v>0</v>
      </c>
      <c r="R10" s="83">
        <v>0</v>
      </c>
    </row>
    <row r="11" spans="1:18" s="6" customFormat="1" ht="12.75" x14ac:dyDescent="0.25">
      <c r="A11" s="8" t="s">
        <v>75</v>
      </c>
      <c r="B11" s="16">
        <v>179428</v>
      </c>
      <c r="C11" s="16">
        <v>310034</v>
      </c>
      <c r="D11" s="43">
        <v>-0.42126347432862199</v>
      </c>
      <c r="E11" s="16">
        <v>228818</v>
      </c>
      <c r="F11" s="43">
        <v>-0.21584840353468693</v>
      </c>
      <c r="G11" s="17"/>
      <c r="H11" s="16">
        <v>259361</v>
      </c>
      <c r="I11" s="16">
        <v>138779.77485664774</v>
      </c>
      <c r="J11" s="17"/>
      <c r="K11" s="16">
        <v>286160</v>
      </c>
      <c r="L11" s="83">
        <v>302464</v>
      </c>
      <c r="M11" s="16">
        <v>251135</v>
      </c>
      <c r="N11" s="16">
        <v>310034</v>
      </c>
      <c r="O11" s="16">
        <v>289845</v>
      </c>
      <c r="P11" s="83">
        <v>284649</v>
      </c>
      <c r="Q11" s="83">
        <v>228818</v>
      </c>
      <c r="R11" s="83">
        <v>179428</v>
      </c>
    </row>
    <row r="12" spans="1:18" s="6" customFormat="1" ht="12.75" x14ac:dyDescent="0.25">
      <c r="A12" s="8" t="s">
        <v>86</v>
      </c>
      <c r="B12" s="16">
        <v>21410</v>
      </c>
      <c r="C12" s="16">
        <v>53104</v>
      </c>
      <c r="D12" s="43">
        <v>-0.59682886411569758</v>
      </c>
      <c r="E12" s="16">
        <v>24718</v>
      </c>
      <c r="F12" s="43">
        <v>-0.1338295978639048</v>
      </c>
      <c r="G12" s="17"/>
      <c r="H12" s="16">
        <v>73721</v>
      </c>
      <c r="I12" s="16">
        <v>34927.163897796032</v>
      </c>
      <c r="J12" s="17"/>
      <c r="K12" s="16">
        <v>116289</v>
      </c>
      <c r="L12" s="83">
        <v>47748</v>
      </c>
      <c r="M12" s="16">
        <v>68892</v>
      </c>
      <c r="N12" s="16">
        <v>53104</v>
      </c>
      <c r="O12" s="16">
        <v>16675</v>
      </c>
      <c r="P12" s="83">
        <v>19662</v>
      </c>
      <c r="Q12" s="83">
        <v>24718</v>
      </c>
      <c r="R12" s="83">
        <v>21410</v>
      </c>
    </row>
    <row r="13" spans="1:18" s="6" customFormat="1" ht="12.75" x14ac:dyDescent="0.25">
      <c r="A13" s="8" t="s">
        <v>87</v>
      </c>
      <c r="B13" s="16">
        <v>506</v>
      </c>
      <c r="C13" s="16">
        <v>927</v>
      </c>
      <c r="D13" s="43">
        <v>-0.45415318230852209</v>
      </c>
      <c r="E13" s="16">
        <v>786</v>
      </c>
      <c r="F13" s="43">
        <v>-0.35623409669211192</v>
      </c>
      <c r="G13" s="17"/>
      <c r="H13" s="16">
        <v>1113</v>
      </c>
      <c r="I13" s="16">
        <v>182.53533999999999</v>
      </c>
      <c r="J13" s="17"/>
      <c r="K13" s="16">
        <v>769</v>
      </c>
      <c r="L13" s="83">
        <v>945</v>
      </c>
      <c r="M13" s="16">
        <v>1085</v>
      </c>
      <c r="N13" s="16">
        <v>927</v>
      </c>
      <c r="O13" s="16">
        <v>1696</v>
      </c>
      <c r="P13" s="83">
        <v>1160</v>
      </c>
      <c r="Q13" s="83">
        <v>786</v>
      </c>
      <c r="R13" s="83">
        <v>506</v>
      </c>
    </row>
    <row r="14" spans="1:18" s="12" customFormat="1" ht="12.75" x14ac:dyDescent="0.25">
      <c r="A14" s="11" t="s">
        <v>88</v>
      </c>
      <c r="B14" s="18">
        <v>543219</v>
      </c>
      <c r="C14" s="18">
        <v>929118.78038988006</v>
      </c>
      <c r="D14" s="45">
        <v>-0.41533955457013516</v>
      </c>
      <c r="E14" s="18">
        <v>613207</v>
      </c>
      <c r="F14" s="45">
        <v>-0.11413437876606103</v>
      </c>
      <c r="G14" s="19"/>
      <c r="H14" s="18">
        <v>890391</v>
      </c>
      <c r="I14" s="18">
        <v>457152.36821305449</v>
      </c>
      <c r="J14" s="17"/>
      <c r="K14" s="18">
        <v>701250</v>
      </c>
      <c r="L14" s="18">
        <v>1102496</v>
      </c>
      <c r="M14" s="18">
        <v>991930</v>
      </c>
      <c r="N14" s="18">
        <v>929118.78038988006</v>
      </c>
      <c r="O14" s="18">
        <v>718165</v>
      </c>
      <c r="P14" s="84">
        <v>644877</v>
      </c>
      <c r="Q14" s="84">
        <v>613207</v>
      </c>
      <c r="R14" s="84">
        <v>543219</v>
      </c>
    </row>
    <row r="15" spans="1:18" s="6" customFormat="1" ht="3.75" customHeight="1" x14ac:dyDescent="0.25">
      <c r="A15" s="10"/>
      <c r="B15" s="26"/>
      <c r="C15" s="26"/>
      <c r="D15" s="26"/>
      <c r="E15" s="26"/>
      <c r="F15" s="26"/>
      <c r="G15" s="26"/>
      <c r="H15" s="26"/>
      <c r="I15" s="26"/>
      <c r="J15" s="17"/>
      <c r="K15" s="26"/>
      <c r="L15" s="85"/>
      <c r="M15" s="26"/>
      <c r="N15" s="26"/>
      <c r="O15" s="26"/>
      <c r="P15" s="85"/>
      <c r="Q15" s="85"/>
      <c r="R15" s="85"/>
    </row>
    <row r="16" spans="1:18" s="12" customFormat="1" ht="12.75" x14ac:dyDescent="0.25">
      <c r="A16" s="3" t="s">
        <v>89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86"/>
      <c r="M16" s="19"/>
      <c r="N16" s="19"/>
      <c r="O16" s="19"/>
      <c r="P16" s="86"/>
      <c r="Q16" s="86"/>
      <c r="R16" s="86"/>
    </row>
    <row r="17" spans="1:18" s="6" customFormat="1" ht="12.75" x14ac:dyDescent="0.25">
      <c r="A17" s="8" t="s">
        <v>83</v>
      </c>
      <c r="B17" s="16">
        <v>209818</v>
      </c>
      <c r="C17" s="16">
        <v>155312</v>
      </c>
      <c r="D17" s="43">
        <v>0.35094519418975989</v>
      </c>
      <c r="E17" s="16">
        <v>191519</v>
      </c>
      <c r="F17" s="43">
        <v>9.5546655945363046E-2</v>
      </c>
      <c r="G17" s="17"/>
      <c r="H17" s="16">
        <v>95691</v>
      </c>
      <c r="I17" s="16">
        <v>43590.211350000027</v>
      </c>
      <c r="J17" s="25"/>
      <c r="K17" s="16">
        <v>109242</v>
      </c>
      <c r="L17" s="83">
        <v>118213</v>
      </c>
      <c r="M17" s="16">
        <v>146443</v>
      </c>
      <c r="N17" s="16">
        <v>155312</v>
      </c>
      <c r="O17" s="197">
        <v>160272</v>
      </c>
      <c r="P17" s="83">
        <v>174217</v>
      </c>
      <c r="Q17" s="83">
        <v>191519</v>
      </c>
      <c r="R17" s="83">
        <v>209818</v>
      </c>
    </row>
    <row r="18" spans="1:18" s="6" customFormat="1" ht="12.75" x14ac:dyDescent="0.25">
      <c r="A18" s="8" t="s">
        <v>90</v>
      </c>
      <c r="B18" s="16">
        <v>109</v>
      </c>
      <c r="C18" s="16">
        <v>109</v>
      </c>
      <c r="D18" s="43">
        <v>0</v>
      </c>
      <c r="E18" s="16">
        <v>109</v>
      </c>
      <c r="F18" s="43">
        <v>0</v>
      </c>
      <c r="G18" s="17"/>
      <c r="H18" s="16">
        <v>109</v>
      </c>
      <c r="I18" s="16">
        <v>0</v>
      </c>
      <c r="J18" s="25"/>
      <c r="K18" s="16">
        <v>109</v>
      </c>
      <c r="L18" s="83">
        <v>109</v>
      </c>
      <c r="M18" s="16">
        <v>109</v>
      </c>
      <c r="N18" s="16">
        <v>109</v>
      </c>
      <c r="O18" s="197">
        <v>109</v>
      </c>
      <c r="P18" s="83">
        <v>109</v>
      </c>
      <c r="Q18" s="83">
        <v>109</v>
      </c>
      <c r="R18" s="83">
        <v>109</v>
      </c>
    </row>
    <row r="19" spans="1:18" s="6" customFormat="1" ht="12.75" x14ac:dyDescent="0.25">
      <c r="A19" s="8" t="s">
        <v>85</v>
      </c>
      <c r="B19" s="150">
        <v>0</v>
      </c>
      <c r="C19" s="16">
        <v>581</v>
      </c>
      <c r="D19" s="43">
        <v>-1</v>
      </c>
      <c r="E19" s="16">
        <v>0</v>
      </c>
      <c r="F19" s="43" t="s">
        <v>67</v>
      </c>
      <c r="G19" s="17"/>
      <c r="H19" s="16">
        <v>9091</v>
      </c>
      <c r="I19" s="16">
        <v>6122.2255500000001</v>
      </c>
      <c r="J19" s="17"/>
      <c r="K19" s="16">
        <v>0</v>
      </c>
      <c r="L19" s="83">
        <v>1085</v>
      </c>
      <c r="M19" s="16">
        <v>1085</v>
      </c>
      <c r="N19" s="16">
        <v>581</v>
      </c>
      <c r="O19" s="197">
        <v>10</v>
      </c>
      <c r="P19" s="83">
        <v>0</v>
      </c>
      <c r="Q19" s="83">
        <v>0</v>
      </c>
      <c r="R19" s="83">
        <v>0</v>
      </c>
    </row>
    <row r="20" spans="1:18" s="6" customFormat="1" ht="12.75" x14ac:dyDescent="0.25">
      <c r="A20" s="8" t="s">
        <v>141</v>
      </c>
      <c r="B20" s="150">
        <v>34259</v>
      </c>
      <c r="C20" s="16">
        <v>0</v>
      </c>
      <c r="D20" s="43" t="s">
        <v>67</v>
      </c>
      <c r="E20" s="16">
        <v>22590</v>
      </c>
      <c r="F20" s="43">
        <v>0.51655599822930509</v>
      </c>
      <c r="G20" s="17"/>
      <c r="H20" s="16"/>
      <c r="I20" s="16"/>
      <c r="J20" s="17"/>
      <c r="K20" s="16"/>
      <c r="L20" s="83"/>
      <c r="M20" s="16"/>
      <c r="N20" s="16"/>
      <c r="O20" s="197"/>
      <c r="P20" s="83"/>
      <c r="Q20" s="83">
        <v>22590</v>
      </c>
      <c r="R20" s="83">
        <v>34259</v>
      </c>
    </row>
    <row r="21" spans="1:18" s="6" customFormat="1" ht="12.75" x14ac:dyDescent="0.25">
      <c r="A21" s="8" t="s">
        <v>91</v>
      </c>
      <c r="B21" s="16">
        <v>32861</v>
      </c>
      <c r="C21" s="16">
        <v>26635</v>
      </c>
      <c r="D21" s="43">
        <v>0.23375258119016329</v>
      </c>
      <c r="E21" s="16">
        <v>28927</v>
      </c>
      <c r="F21" s="43">
        <v>0.13599751097590485</v>
      </c>
      <c r="G21" s="17"/>
      <c r="H21" s="16">
        <v>17496</v>
      </c>
      <c r="I21" s="16">
        <v>15231.143300000002</v>
      </c>
      <c r="J21" s="17"/>
      <c r="K21" s="16">
        <v>21388</v>
      </c>
      <c r="L21" s="83">
        <v>25243</v>
      </c>
      <c r="M21" s="16">
        <v>27785</v>
      </c>
      <c r="N21" s="16">
        <v>26635</v>
      </c>
      <c r="O21" s="197">
        <v>28170</v>
      </c>
      <c r="P21" s="83">
        <v>28342</v>
      </c>
      <c r="Q21" s="83">
        <v>28927</v>
      </c>
      <c r="R21" s="83">
        <v>32861</v>
      </c>
    </row>
    <row r="22" spans="1:18" s="6" customFormat="1" ht="12.75" x14ac:dyDescent="0.25">
      <c r="A22" s="8" t="s">
        <v>92</v>
      </c>
      <c r="B22" s="16">
        <v>11517</v>
      </c>
      <c r="C22" s="16">
        <v>1832</v>
      </c>
      <c r="D22" s="43">
        <v>5.2865720524017465</v>
      </c>
      <c r="E22" s="16">
        <v>5063</v>
      </c>
      <c r="F22" s="43">
        <v>1.2747382974521035</v>
      </c>
      <c r="G22" s="17"/>
      <c r="H22" s="16">
        <v>3001</v>
      </c>
      <c r="I22" s="16">
        <v>5312.8543200000013</v>
      </c>
      <c r="J22" s="19"/>
      <c r="K22" s="16">
        <v>4399</v>
      </c>
      <c r="L22" s="83">
        <v>2999</v>
      </c>
      <c r="M22" s="16">
        <v>2342</v>
      </c>
      <c r="N22" s="16">
        <v>1832</v>
      </c>
      <c r="O22" s="197">
        <v>4383</v>
      </c>
      <c r="P22" s="83">
        <v>4039</v>
      </c>
      <c r="Q22" s="83">
        <v>5063</v>
      </c>
      <c r="R22" s="83">
        <v>11517</v>
      </c>
    </row>
    <row r="23" spans="1:18" s="6" customFormat="1" ht="12.75" x14ac:dyDescent="0.25">
      <c r="A23" s="8" t="s">
        <v>93</v>
      </c>
      <c r="B23" s="16">
        <v>412858</v>
      </c>
      <c r="C23" s="16">
        <v>444839</v>
      </c>
      <c r="D23" s="43">
        <v>-7.1893426610526556E-2</v>
      </c>
      <c r="E23" s="16">
        <v>423445</v>
      </c>
      <c r="F23" s="43">
        <v>-2.5002066384063992E-2</v>
      </c>
      <c r="G23" s="17"/>
      <c r="H23" s="16">
        <v>419205</v>
      </c>
      <c r="I23" s="16">
        <v>345929.59799758904</v>
      </c>
      <c r="J23" s="17"/>
      <c r="K23" s="16">
        <v>417830</v>
      </c>
      <c r="L23" s="83">
        <v>418709</v>
      </c>
      <c r="M23" s="16">
        <v>445610</v>
      </c>
      <c r="N23" s="16">
        <v>444839</v>
      </c>
      <c r="O23" s="197">
        <v>449424</v>
      </c>
      <c r="P23" s="83">
        <v>435489</v>
      </c>
      <c r="Q23" s="83">
        <v>423445</v>
      </c>
      <c r="R23" s="83">
        <v>412858</v>
      </c>
    </row>
    <row r="24" spans="1:18" s="6" customFormat="1" ht="12.75" x14ac:dyDescent="0.25">
      <c r="A24" s="8" t="s">
        <v>94</v>
      </c>
      <c r="B24" s="16">
        <v>108410</v>
      </c>
      <c r="C24" s="16">
        <v>80196</v>
      </c>
      <c r="D24" s="43">
        <v>0.35181305800788065</v>
      </c>
      <c r="E24" s="16">
        <v>104218</v>
      </c>
      <c r="F24" s="43">
        <v>4.0223377919361258E-2</v>
      </c>
      <c r="G24" s="17"/>
      <c r="H24" s="16">
        <v>56852</v>
      </c>
      <c r="I24" s="16">
        <v>37971.537289000007</v>
      </c>
      <c r="J24" s="17"/>
      <c r="K24" s="16">
        <v>59704</v>
      </c>
      <c r="L24" s="83">
        <v>61509</v>
      </c>
      <c r="M24" s="16">
        <v>77304</v>
      </c>
      <c r="N24" s="16">
        <v>80196</v>
      </c>
      <c r="O24" s="197">
        <v>107283</v>
      </c>
      <c r="P24" s="83">
        <v>105389</v>
      </c>
      <c r="Q24" s="83">
        <v>104218</v>
      </c>
      <c r="R24" s="83">
        <v>108410</v>
      </c>
    </row>
    <row r="25" spans="1:18" s="12" customFormat="1" ht="12.75" x14ac:dyDescent="0.25">
      <c r="A25" s="11" t="s">
        <v>95</v>
      </c>
      <c r="B25" s="18">
        <v>809832</v>
      </c>
      <c r="C25" s="18">
        <v>709504</v>
      </c>
      <c r="D25" s="45">
        <v>0.14140582716940275</v>
      </c>
      <c r="E25" s="18">
        <v>775871</v>
      </c>
      <c r="F25" s="45">
        <v>4.3771451697511621E-2</v>
      </c>
      <c r="G25" s="19"/>
      <c r="H25" s="18">
        <v>601445</v>
      </c>
      <c r="I25" s="18">
        <v>454157.56980658905</v>
      </c>
      <c r="J25" s="17"/>
      <c r="K25" s="18">
        <v>612672</v>
      </c>
      <c r="L25" s="18">
        <v>627867</v>
      </c>
      <c r="M25" s="18">
        <v>700678</v>
      </c>
      <c r="N25" s="18">
        <v>709504</v>
      </c>
      <c r="O25" s="18">
        <v>749651</v>
      </c>
      <c r="P25" s="84">
        <v>747585</v>
      </c>
      <c r="Q25" s="84">
        <v>775871</v>
      </c>
      <c r="R25" s="84">
        <v>809832</v>
      </c>
    </row>
    <row r="26" spans="1:18" s="12" customFormat="1" ht="12.75" x14ac:dyDescent="0.25">
      <c r="A26" s="14" t="s">
        <v>96</v>
      </c>
      <c r="B26" s="18">
        <v>1353051</v>
      </c>
      <c r="C26" s="18">
        <v>1638622.7803898801</v>
      </c>
      <c r="D26" s="45">
        <v>-0.17427548536944759</v>
      </c>
      <c r="E26" s="18">
        <v>1389078</v>
      </c>
      <c r="F26" s="45">
        <v>-2.5935908566689592E-2</v>
      </c>
      <c r="G26" s="19"/>
      <c r="H26" s="18">
        <v>1491836</v>
      </c>
      <c r="I26" s="18">
        <v>911309.93801964354</v>
      </c>
      <c r="J26" s="25"/>
      <c r="K26" s="18">
        <v>1313922</v>
      </c>
      <c r="L26" s="18">
        <v>1730363</v>
      </c>
      <c r="M26" s="18">
        <v>1692608</v>
      </c>
      <c r="N26" s="18">
        <v>1638622.7803898801</v>
      </c>
      <c r="O26" s="18">
        <v>1467816</v>
      </c>
      <c r="P26" s="84">
        <v>1392462</v>
      </c>
      <c r="Q26" s="84">
        <v>1389078</v>
      </c>
      <c r="R26" s="84">
        <v>1353051</v>
      </c>
    </row>
    <row r="27" spans="1:18" s="6" customFormat="1" ht="3.75" customHeight="1" x14ac:dyDescent="0.25">
      <c r="A27" s="10"/>
      <c r="B27" s="26"/>
      <c r="C27" s="26"/>
      <c r="D27" s="26"/>
      <c r="E27" s="26"/>
      <c r="F27" s="26"/>
      <c r="G27" s="26"/>
      <c r="H27" s="26"/>
      <c r="I27" s="26"/>
      <c r="J27" s="17"/>
      <c r="K27" s="26"/>
      <c r="L27" s="85" t="s">
        <v>67</v>
      </c>
      <c r="M27" s="26" t="s">
        <v>67</v>
      </c>
      <c r="N27" s="26"/>
      <c r="O27" s="26"/>
      <c r="P27" s="85" t="s">
        <v>67</v>
      </c>
      <c r="Q27" s="85" t="s">
        <v>67</v>
      </c>
      <c r="R27" s="85"/>
    </row>
    <row r="28" spans="1:18" s="6" customFormat="1" ht="12.75" x14ac:dyDescent="0.25">
      <c r="A28" s="1" t="s">
        <v>97</v>
      </c>
      <c r="B28" s="20"/>
      <c r="C28" s="20"/>
      <c r="D28" s="20"/>
      <c r="E28" s="20"/>
      <c r="F28" s="20"/>
      <c r="G28" s="17"/>
      <c r="H28" s="20"/>
      <c r="I28" s="20"/>
      <c r="J28" s="17"/>
      <c r="K28" s="20"/>
      <c r="L28" s="87" t="s">
        <v>67</v>
      </c>
      <c r="M28" s="20" t="s">
        <v>67</v>
      </c>
      <c r="N28" s="20"/>
      <c r="O28" s="20"/>
      <c r="P28" s="87" t="s">
        <v>67</v>
      </c>
      <c r="Q28" s="87" t="s">
        <v>67</v>
      </c>
      <c r="R28" s="87"/>
    </row>
    <row r="29" spans="1:18" s="6" customFormat="1" ht="12.75" x14ac:dyDescent="0.25">
      <c r="A29" s="3" t="s">
        <v>98</v>
      </c>
      <c r="B29" s="17"/>
      <c r="C29" s="17"/>
      <c r="D29" s="17"/>
      <c r="E29" s="17"/>
      <c r="F29" s="17"/>
      <c r="G29" s="17"/>
      <c r="H29" s="17"/>
      <c r="I29" s="17"/>
      <c r="J29" s="25"/>
      <c r="K29" s="17"/>
      <c r="L29" s="88" t="s">
        <v>67</v>
      </c>
      <c r="M29" s="17" t="s">
        <v>67</v>
      </c>
      <c r="N29" s="17"/>
      <c r="O29" s="17"/>
      <c r="P29" s="88" t="s">
        <v>67</v>
      </c>
      <c r="Q29" s="88" t="s">
        <v>67</v>
      </c>
      <c r="R29" s="88"/>
    </row>
    <row r="30" spans="1:18" s="6" customFormat="1" ht="12.75" x14ac:dyDescent="0.25">
      <c r="A30" s="8" t="s">
        <v>99</v>
      </c>
      <c r="B30" s="16">
        <v>96099</v>
      </c>
      <c r="C30" s="16">
        <v>142111.78038988</v>
      </c>
      <c r="D30" s="43">
        <v>-0.32377879063681514</v>
      </c>
      <c r="E30" s="16">
        <v>68640</v>
      </c>
      <c r="F30" s="43">
        <v>0.40004370629370634</v>
      </c>
      <c r="G30" s="17"/>
      <c r="H30" s="16">
        <v>199444</v>
      </c>
      <c r="I30" s="16">
        <v>149073.92946393875</v>
      </c>
      <c r="K30" s="16">
        <v>111224</v>
      </c>
      <c r="L30" s="83">
        <v>95075</v>
      </c>
      <c r="M30" s="16">
        <v>90787</v>
      </c>
      <c r="N30" s="16">
        <v>142111.78038988</v>
      </c>
      <c r="O30" s="197">
        <v>86377</v>
      </c>
      <c r="P30" s="83">
        <v>79611</v>
      </c>
      <c r="Q30" s="83">
        <v>68640</v>
      </c>
      <c r="R30" s="83">
        <v>96099</v>
      </c>
    </row>
    <row r="31" spans="1:18" s="6" customFormat="1" ht="12.75" x14ac:dyDescent="0.25">
      <c r="A31" s="8" t="s">
        <v>100</v>
      </c>
      <c r="B31" s="16">
        <v>3734</v>
      </c>
      <c r="C31" s="16">
        <v>4825</v>
      </c>
      <c r="D31" s="43">
        <v>-0.22611398963730567</v>
      </c>
      <c r="E31" s="16">
        <v>7003</v>
      </c>
      <c r="F31" s="43">
        <v>-0.46679994288162219</v>
      </c>
      <c r="G31" s="17"/>
      <c r="H31" s="16">
        <v>8318</v>
      </c>
      <c r="I31" s="16">
        <v>24268.729569479208</v>
      </c>
      <c r="K31" s="16">
        <v>6201</v>
      </c>
      <c r="L31" s="83">
        <v>5693</v>
      </c>
      <c r="M31" s="16">
        <v>6372</v>
      </c>
      <c r="N31" s="16">
        <v>4825</v>
      </c>
      <c r="O31" s="197">
        <v>5368</v>
      </c>
      <c r="P31" s="83">
        <v>7158</v>
      </c>
      <c r="Q31" s="83">
        <v>7003</v>
      </c>
      <c r="R31" s="83">
        <v>3734</v>
      </c>
    </row>
    <row r="32" spans="1:18" s="6" customFormat="1" ht="12.75" x14ac:dyDescent="0.25">
      <c r="A32" s="8" t="s">
        <v>101</v>
      </c>
      <c r="B32" s="16">
        <v>5444</v>
      </c>
      <c r="C32" s="16">
        <v>6435</v>
      </c>
      <c r="D32" s="43">
        <v>-0.15400155400155402</v>
      </c>
      <c r="E32" s="16">
        <v>6312</v>
      </c>
      <c r="F32" s="43">
        <v>-0.13751584283903673</v>
      </c>
      <c r="G32" s="17"/>
      <c r="H32" s="16">
        <v>2050</v>
      </c>
      <c r="I32" s="16">
        <v>8906.5305872698718</v>
      </c>
      <c r="K32" s="16">
        <v>4331</v>
      </c>
      <c r="L32" s="83">
        <v>12041</v>
      </c>
      <c r="M32" s="16">
        <v>11490</v>
      </c>
      <c r="N32" s="16">
        <v>6435</v>
      </c>
      <c r="O32" s="197">
        <v>2282</v>
      </c>
      <c r="P32" s="83">
        <v>4961</v>
      </c>
      <c r="Q32" s="83">
        <v>6312</v>
      </c>
      <c r="R32" s="83">
        <v>5444</v>
      </c>
    </row>
    <row r="33" spans="1:18" s="6" customFormat="1" ht="12.75" x14ac:dyDescent="0.25">
      <c r="A33" s="8" t="s">
        <v>102</v>
      </c>
      <c r="B33" s="16">
        <v>63633</v>
      </c>
      <c r="C33" s="16">
        <v>218820</v>
      </c>
      <c r="D33" s="43">
        <v>-0.70919934192486977</v>
      </c>
      <c r="E33" s="16">
        <v>112204</v>
      </c>
      <c r="F33" s="43">
        <v>-0.43288118070657022</v>
      </c>
      <c r="G33" s="17"/>
      <c r="H33" s="16">
        <v>326680</v>
      </c>
      <c r="I33" s="16">
        <v>195861.00950999997</v>
      </c>
      <c r="K33" s="16">
        <v>281967</v>
      </c>
      <c r="L33" s="83">
        <v>277821</v>
      </c>
      <c r="M33" s="16">
        <v>280853</v>
      </c>
      <c r="N33" s="16">
        <v>218820</v>
      </c>
      <c r="O33" s="197">
        <v>150526</v>
      </c>
      <c r="P33" s="83">
        <v>110417</v>
      </c>
      <c r="Q33" s="83">
        <v>112204</v>
      </c>
      <c r="R33" s="83">
        <v>63633</v>
      </c>
    </row>
    <row r="34" spans="1:18" s="6" customFormat="1" ht="12.75" outlineLevel="1" x14ac:dyDescent="0.25">
      <c r="A34" s="8" t="s">
        <v>103</v>
      </c>
      <c r="B34" s="16">
        <v>0</v>
      </c>
      <c r="C34" s="16">
        <v>0</v>
      </c>
      <c r="D34" s="43" t="s">
        <v>67</v>
      </c>
      <c r="E34" s="16">
        <v>0</v>
      </c>
      <c r="F34" s="43" t="s">
        <v>67</v>
      </c>
      <c r="G34" s="17"/>
      <c r="H34" s="16">
        <v>0</v>
      </c>
      <c r="I34" s="16">
        <v>0</v>
      </c>
      <c r="K34" s="16">
        <v>0</v>
      </c>
      <c r="L34" s="83">
        <v>0</v>
      </c>
      <c r="M34" s="16">
        <v>0</v>
      </c>
      <c r="N34" s="16">
        <v>0</v>
      </c>
      <c r="O34" s="16">
        <v>0</v>
      </c>
      <c r="P34" s="83">
        <v>0</v>
      </c>
      <c r="Q34" s="83">
        <v>0</v>
      </c>
      <c r="R34" s="83"/>
    </row>
    <row r="35" spans="1:18" s="6" customFormat="1" ht="12.75" x14ac:dyDescent="0.25">
      <c r="A35" s="8" t="s">
        <v>104</v>
      </c>
      <c r="B35" s="150">
        <v>0</v>
      </c>
      <c r="C35" s="150">
        <v>862</v>
      </c>
      <c r="D35" s="43">
        <v>-1</v>
      </c>
      <c r="E35" s="16">
        <v>0</v>
      </c>
      <c r="F35" s="43" t="s">
        <v>67</v>
      </c>
      <c r="G35" s="17"/>
      <c r="H35" s="16">
        <v>11252</v>
      </c>
      <c r="I35" s="16">
        <v>15006.112070000001</v>
      </c>
      <c r="K35" s="16">
        <v>11252</v>
      </c>
      <c r="L35" s="83">
        <v>0</v>
      </c>
      <c r="M35" s="16">
        <v>0</v>
      </c>
      <c r="N35" s="16">
        <v>862</v>
      </c>
      <c r="O35" s="16">
        <v>862</v>
      </c>
      <c r="P35" s="83">
        <v>0</v>
      </c>
      <c r="Q35" s="83">
        <v>0</v>
      </c>
      <c r="R35" s="83">
        <v>0</v>
      </c>
    </row>
    <row r="36" spans="1:18" s="6" customFormat="1" ht="12.75" x14ac:dyDescent="0.25">
      <c r="A36" s="8" t="s">
        <v>85</v>
      </c>
      <c r="B36" s="16">
        <v>4698</v>
      </c>
      <c r="C36" s="16">
        <v>7674</v>
      </c>
      <c r="D36" s="43">
        <v>-0.38780297107114936</v>
      </c>
      <c r="E36" s="16">
        <v>4725</v>
      </c>
      <c r="F36" s="43">
        <v>-5.7142857142856718E-3</v>
      </c>
      <c r="G36" s="17"/>
      <c r="H36" s="16">
        <v>7175</v>
      </c>
      <c r="I36" s="16">
        <v>0</v>
      </c>
      <c r="K36" s="16">
        <v>14783</v>
      </c>
      <c r="L36" s="83">
        <v>10757</v>
      </c>
      <c r="M36" s="16">
        <v>9120</v>
      </c>
      <c r="N36" s="16">
        <v>7674</v>
      </c>
      <c r="O36" s="16">
        <v>7739</v>
      </c>
      <c r="P36" s="83">
        <v>7479</v>
      </c>
      <c r="Q36" s="83">
        <v>4725</v>
      </c>
      <c r="R36" s="83">
        <v>4698</v>
      </c>
    </row>
    <row r="37" spans="1:18" s="6" customFormat="1" ht="12.75" x14ac:dyDescent="0.25">
      <c r="A37" s="8" t="s">
        <v>105</v>
      </c>
      <c r="B37" s="16">
        <v>2650</v>
      </c>
      <c r="C37" s="16">
        <v>969</v>
      </c>
      <c r="D37" s="43">
        <v>1.734778121775026</v>
      </c>
      <c r="E37" s="16">
        <v>1294</v>
      </c>
      <c r="F37" s="43">
        <v>1.0479134466769708</v>
      </c>
      <c r="G37" s="17"/>
      <c r="H37" s="16">
        <v>2228</v>
      </c>
      <c r="I37" s="16">
        <v>2650.3224599999999</v>
      </c>
      <c r="K37" s="16">
        <v>2577</v>
      </c>
      <c r="L37" s="83">
        <v>1743</v>
      </c>
      <c r="M37" s="16">
        <v>1284</v>
      </c>
      <c r="N37" s="16">
        <v>969</v>
      </c>
      <c r="O37" s="16">
        <v>1316</v>
      </c>
      <c r="P37" s="83">
        <v>1336</v>
      </c>
      <c r="Q37" s="83">
        <v>1294</v>
      </c>
      <c r="R37" s="83">
        <v>2650</v>
      </c>
    </row>
    <row r="38" spans="1:18" s="6" customFormat="1" ht="12.75" x14ac:dyDescent="0.25">
      <c r="A38" s="8" t="s">
        <v>106</v>
      </c>
      <c r="B38" s="16">
        <v>16</v>
      </c>
      <c r="C38" s="16">
        <v>125</v>
      </c>
      <c r="D38" s="43">
        <v>-0.872</v>
      </c>
      <c r="E38" s="16">
        <v>22</v>
      </c>
      <c r="F38" s="43">
        <v>-0.27272727272727271</v>
      </c>
      <c r="G38" s="17"/>
      <c r="H38" s="16">
        <v>232</v>
      </c>
      <c r="I38" s="16">
        <v>309.40474000000006</v>
      </c>
      <c r="K38" s="178">
        <v>192</v>
      </c>
      <c r="L38" s="178">
        <v>158</v>
      </c>
      <c r="M38" s="178">
        <v>124</v>
      </c>
      <c r="N38" s="178">
        <v>125</v>
      </c>
      <c r="O38" s="16">
        <v>37</v>
      </c>
      <c r="P38" s="83">
        <v>28</v>
      </c>
      <c r="Q38" s="83">
        <v>22</v>
      </c>
      <c r="R38" s="83">
        <v>16</v>
      </c>
    </row>
    <row r="39" spans="1:18" s="6" customFormat="1" ht="12.75" x14ac:dyDescent="0.25">
      <c r="A39" s="8" t="s">
        <v>107</v>
      </c>
      <c r="B39" s="16">
        <v>22153</v>
      </c>
      <c r="C39" s="16">
        <v>40149</v>
      </c>
      <c r="D39" s="43">
        <v>-0.44823034197613887</v>
      </c>
      <c r="E39" s="16">
        <v>23043</v>
      </c>
      <c r="F39" s="43">
        <v>-3.8623443128064872E-2</v>
      </c>
      <c r="G39" s="17"/>
      <c r="H39" s="16">
        <v>33488</v>
      </c>
      <c r="I39" s="16">
        <v>68085.894444993828</v>
      </c>
      <c r="K39" s="178">
        <v>20276</v>
      </c>
      <c r="L39" s="178">
        <v>17769</v>
      </c>
      <c r="M39" s="178">
        <v>17955</v>
      </c>
      <c r="N39" s="178">
        <v>40149</v>
      </c>
      <c r="O39" s="16">
        <v>27716</v>
      </c>
      <c r="P39" s="83">
        <v>13116</v>
      </c>
      <c r="Q39" s="83">
        <v>23043</v>
      </c>
      <c r="R39" s="83">
        <v>22153</v>
      </c>
    </row>
    <row r="40" spans="1:18" s="12" customFormat="1" ht="12.75" x14ac:dyDescent="0.25">
      <c r="A40" s="11" t="s">
        <v>108</v>
      </c>
      <c r="B40" s="18">
        <v>198427</v>
      </c>
      <c r="C40" s="18">
        <v>421970.78038988</v>
      </c>
      <c r="D40" s="45">
        <v>-0.52976127916567273</v>
      </c>
      <c r="E40" s="18">
        <v>223243</v>
      </c>
      <c r="F40" s="45">
        <v>-0.11116138020005106</v>
      </c>
      <c r="G40" s="19"/>
      <c r="H40" s="18">
        <v>591304</v>
      </c>
      <c r="I40" s="18">
        <v>448846.41603568167</v>
      </c>
      <c r="J40" s="6"/>
      <c r="K40" s="84">
        <v>452808</v>
      </c>
      <c r="L40" s="84">
        <v>421057</v>
      </c>
      <c r="M40" s="84">
        <v>417985</v>
      </c>
      <c r="N40" s="84">
        <v>421970.78038988</v>
      </c>
      <c r="O40" s="84">
        <v>282223</v>
      </c>
      <c r="P40" s="84">
        <v>224106</v>
      </c>
      <c r="Q40" s="84">
        <v>223243</v>
      </c>
      <c r="R40" s="84">
        <v>198427</v>
      </c>
    </row>
    <row r="41" spans="1:18" s="6" customFormat="1" ht="3.75" customHeight="1" x14ac:dyDescent="0.25">
      <c r="A41" s="10"/>
      <c r="B41" s="26"/>
      <c r="C41" s="26"/>
      <c r="D41" s="26"/>
      <c r="E41" s="26"/>
      <c r="F41" s="26"/>
      <c r="G41" s="26"/>
      <c r="H41" s="26"/>
      <c r="I41" s="26"/>
      <c r="K41" s="26"/>
      <c r="L41" s="85" t="s">
        <v>67</v>
      </c>
      <c r="M41" s="26" t="s">
        <v>67</v>
      </c>
      <c r="N41" s="26"/>
      <c r="O41" s="26"/>
      <c r="P41" s="85" t="s">
        <v>67</v>
      </c>
      <c r="Q41" s="85" t="s">
        <v>67</v>
      </c>
      <c r="R41" s="85"/>
    </row>
    <row r="42" spans="1:18" s="6" customFormat="1" ht="12.75" x14ac:dyDescent="0.25">
      <c r="A42" s="3" t="s">
        <v>109</v>
      </c>
      <c r="B42" s="16"/>
      <c r="C42" s="16"/>
      <c r="D42" s="16"/>
      <c r="E42" s="16"/>
      <c r="F42" s="16"/>
      <c r="G42" s="17"/>
      <c r="H42" s="16"/>
      <c r="I42" s="16"/>
      <c r="K42" s="16">
        <v>0</v>
      </c>
      <c r="L42" s="83" t="s">
        <v>67</v>
      </c>
      <c r="M42" s="16" t="s">
        <v>67</v>
      </c>
      <c r="N42" s="16"/>
      <c r="O42" s="16"/>
      <c r="P42" s="83" t="s">
        <v>67</v>
      </c>
      <c r="Q42" s="83" t="s">
        <v>67</v>
      </c>
      <c r="R42" s="83"/>
    </row>
    <row r="43" spans="1:18" s="6" customFormat="1" ht="12.75" x14ac:dyDescent="0.25">
      <c r="A43" s="8" t="s">
        <v>102</v>
      </c>
      <c r="B43" s="16">
        <v>509913</v>
      </c>
      <c r="C43" s="16">
        <v>567067</v>
      </c>
      <c r="D43" s="43">
        <v>-0.10078879568022825</v>
      </c>
      <c r="E43" s="16">
        <v>515255</v>
      </c>
      <c r="F43" s="43">
        <v>-1.0367682021523272E-2</v>
      </c>
      <c r="G43" s="17"/>
      <c r="H43" s="16">
        <v>269856</v>
      </c>
      <c r="I43" s="16">
        <v>328808.1568</v>
      </c>
      <c r="K43" s="16">
        <v>224280</v>
      </c>
      <c r="L43" s="83">
        <v>667312</v>
      </c>
      <c r="M43" s="16">
        <v>624166</v>
      </c>
      <c r="N43" s="16">
        <v>567067</v>
      </c>
      <c r="O43" s="16">
        <v>541325</v>
      </c>
      <c r="P43" s="83">
        <v>519387</v>
      </c>
      <c r="Q43" s="83">
        <v>515255</v>
      </c>
      <c r="R43" s="83">
        <v>509913</v>
      </c>
    </row>
    <row r="44" spans="1:18" s="6" customFormat="1" ht="12.75" x14ac:dyDescent="0.25">
      <c r="A44" s="8" t="s">
        <v>85</v>
      </c>
      <c r="B44" s="16">
        <v>576</v>
      </c>
      <c r="C44" s="16">
        <v>507</v>
      </c>
      <c r="D44" s="43">
        <v>0.13609467455621305</v>
      </c>
      <c r="E44" s="16">
        <v>1444</v>
      </c>
      <c r="F44" s="43">
        <v>-0.60110803324099726</v>
      </c>
      <c r="G44" s="17"/>
      <c r="H44" s="16">
        <v>0</v>
      </c>
      <c r="I44" s="16">
        <v>0</v>
      </c>
      <c r="K44" s="16">
        <v>4293</v>
      </c>
      <c r="L44" s="83">
        <v>847</v>
      </c>
      <c r="M44" s="16">
        <v>1087</v>
      </c>
      <c r="N44" s="16">
        <v>507</v>
      </c>
      <c r="O44" s="16">
        <v>845</v>
      </c>
      <c r="P44" s="83">
        <v>2715</v>
      </c>
      <c r="Q44" s="83">
        <v>1444</v>
      </c>
      <c r="R44" s="83">
        <v>576</v>
      </c>
    </row>
    <row r="45" spans="1:18" s="6" customFormat="1" ht="12.75" x14ac:dyDescent="0.25">
      <c r="A45" s="8" t="s">
        <v>110</v>
      </c>
      <c r="B45" s="16">
        <v>144</v>
      </c>
      <c r="C45" s="16">
        <v>378</v>
      </c>
      <c r="D45" s="43">
        <v>-0.61904761904761907</v>
      </c>
      <c r="E45" s="16">
        <v>388</v>
      </c>
      <c r="F45" s="43">
        <v>-0.62886597938144329</v>
      </c>
      <c r="G45" s="17"/>
      <c r="H45" s="16">
        <v>362</v>
      </c>
      <c r="I45" s="16">
        <v>479.45549</v>
      </c>
      <c r="K45" s="16">
        <v>362</v>
      </c>
      <c r="L45" s="83">
        <v>362</v>
      </c>
      <c r="M45" s="16">
        <v>374</v>
      </c>
      <c r="N45" s="16">
        <v>378</v>
      </c>
      <c r="O45" s="16">
        <v>382</v>
      </c>
      <c r="P45" s="83">
        <v>385</v>
      </c>
      <c r="Q45" s="83">
        <v>388</v>
      </c>
      <c r="R45" s="83">
        <v>144</v>
      </c>
    </row>
    <row r="46" spans="1:18" s="6" customFormat="1" ht="12.75" x14ac:dyDescent="0.25">
      <c r="A46" s="8" t="s">
        <v>105</v>
      </c>
      <c r="B46" s="16">
        <v>8880</v>
      </c>
      <c r="C46" s="16">
        <v>906</v>
      </c>
      <c r="D46" s="43">
        <v>8.8013245033112586</v>
      </c>
      <c r="E46" s="16">
        <v>3865</v>
      </c>
      <c r="F46" s="43">
        <v>1.297542043984476</v>
      </c>
      <c r="G46" s="17"/>
      <c r="H46" s="16">
        <v>844</v>
      </c>
      <c r="I46" s="16">
        <v>2780.7626499999997</v>
      </c>
      <c r="K46" s="16">
        <v>1866</v>
      </c>
      <c r="L46" s="83">
        <v>1285</v>
      </c>
      <c r="M46" s="16">
        <v>1096</v>
      </c>
      <c r="N46" s="16">
        <v>906</v>
      </c>
      <c r="O46" s="16">
        <v>3131</v>
      </c>
      <c r="P46" s="83">
        <v>2790</v>
      </c>
      <c r="Q46" s="83">
        <v>3865</v>
      </c>
      <c r="R46" s="83">
        <v>8880</v>
      </c>
    </row>
    <row r="47" spans="1:18" s="12" customFormat="1" ht="12.75" x14ac:dyDescent="0.25">
      <c r="A47" s="11" t="s">
        <v>111</v>
      </c>
      <c r="B47" s="18">
        <v>519513</v>
      </c>
      <c r="C47" s="18">
        <v>568858</v>
      </c>
      <c r="D47" s="45">
        <v>-8.6743967738873273E-2</v>
      </c>
      <c r="E47" s="18">
        <v>520952</v>
      </c>
      <c r="F47" s="45">
        <v>-2.7622506488121923E-3</v>
      </c>
      <c r="G47" s="19"/>
      <c r="H47" s="18">
        <v>271062</v>
      </c>
      <c r="I47" s="18">
        <v>332505.41159000003</v>
      </c>
      <c r="J47" s="6"/>
      <c r="K47" s="18">
        <v>230801</v>
      </c>
      <c r="L47" s="18">
        <v>669806</v>
      </c>
      <c r="M47" s="18">
        <v>626723</v>
      </c>
      <c r="N47" s="18">
        <v>568858</v>
      </c>
      <c r="O47" s="18">
        <v>545683</v>
      </c>
      <c r="P47" s="84">
        <v>525277</v>
      </c>
      <c r="Q47" s="84">
        <v>520952</v>
      </c>
      <c r="R47" s="84">
        <v>519513</v>
      </c>
    </row>
    <row r="48" spans="1:18" s="6" customFormat="1" ht="12.75" x14ac:dyDescent="0.25">
      <c r="A48" s="3" t="s">
        <v>112</v>
      </c>
      <c r="B48" s="16"/>
      <c r="C48" s="16"/>
      <c r="D48" s="16" t="s">
        <v>67</v>
      </c>
      <c r="E48" s="16" t="s">
        <v>67</v>
      </c>
      <c r="F48" s="16" t="s">
        <v>67</v>
      </c>
      <c r="G48" s="17"/>
      <c r="H48" s="16"/>
      <c r="I48" s="16"/>
      <c r="K48" s="16"/>
      <c r="L48" s="83" t="s">
        <v>67</v>
      </c>
      <c r="M48" s="16" t="s">
        <v>67</v>
      </c>
      <c r="N48" s="16"/>
      <c r="O48" s="16"/>
      <c r="P48" s="83" t="s">
        <v>67</v>
      </c>
      <c r="Q48" s="83" t="s">
        <v>67</v>
      </c>
      <c r="R48" s="83"/>
    </row>
    <row r="49" spans="1:18" s="6" customFormat="1" ht="12.75" x14ac:dyDescent="0.25">
      <c r="A49" s="8" t="s">
        <v>113</v>
      </c>
      <c r="B49" s="16">
        <v>301397</v>
      </c>
      <c r="C49" s="16">
        <v>301397</v>
      </c>
      <c r="D49" s="43">
        <v>0</v>
      </c>
      <c r="E49" s="16">
        <v>301397</v>
      </c>
      <c r="F49" s="43">
        <v>0</v>
      </c>
      <c r="G49" s="17"/>
      <c r="H49" s="16">
        <v>297591</v>
      </c>
      <c r="I49" s="16">
        <v>86666.474270000006</v>
      </c>
      <c r="K49" s="16">
        <v>301397</v>
      </c>
      <c r="L49" s="83">
        <v>301397</v>
      </c>
      <c r="M49" s="16">
        <v>301397</v>
      </c>
      <c r="N49" s="16">
        <v>301397</v>
      </c>
      <c r="O49" s="16">
        <v>301397</v>
      </c>
      <c r="P49" s="83">
        <v>301397</v>
      </c>
      <c r="Q49" s="83">
        <v>301397</v>
      </c>
      <c r="R49" s="83">
        <v>301397</v>
      </c>
    </row>
    <row r="50" spans="1:18" s="6" customFormat="1" ht="12.75" x14ac:dyDescent="0.25">
      <c r="A50" s="8" t="s">
        <v>114</v>
      </c>
      <c r="B50" s="16">
        <v>-8536</v>
      </c>
      <c r="C50" s="150">
        <v>-7044</v>
      </c>
      <c r="D50" s="43">
        <v>0.21181147075525275</v>
      </c>
      <c r="E50" s="16">
        <v>-8536</v>
      </c>
      <c r="F50" s="43">
        <v>0</v>
      </c>
      <c r="G50" s="17"/>
      <c r="H50" s="16">
        <v>0</v>
      </c>
      <c r="I50" s="16">
        <v>0</v>
      </c>
      <c r="K50" s="16">
        <v>0</v>
      </c>
      <c r="L50" s="16">
        <v>0</v>
      </c>
      <c r="M50" s="16">
        <v>-6749</v>
      </c>
      <c r="N50" s="16">
        <v>-7044</v>
      </c>
      <c r="O50" s="16">
        <v>-8439</v>
      </c>
      <c r="P50" s="83">
        <v>-8536</v>
      </c>
      <c r="Q50" s="83">
        <v>-8536</v>
      </c>
      <c r="R50" s="83">
        <v>-8536</v>
      </c>
    </row>
    <row r="51" spans="1:18" s="6" customFormat="1" ht="12.75" x14ac:dyDescent="0.25">
      <c r="A51" s="8" t="s">
        <v>115</v>
      </c>
      <c r="B51" s="16">
        <v>236632</v>
      </c>
      <c r="C51" s="16">
        <v>236632</v>
      </c>
      <c r="D51" s="43">
        <v>0</v>
      </c>
      <c r="E51" s="16">
        <v>236632</v>
      </c>
      <c r="F51" s="43">
        <v>0</v>
      </c>
      <c r="G51" s="17"/>
      <c r="H51" s="16">
        <v>236632</v>
      </c>
      <c r="I51" s="16">
        <v>10000.099990000001</v>
      </c>
      <c r="K51" s="16">
        <v>236632</v>
      </c>
      <c r="L51" s="83">
        <v>236632</v>
      </c>
      <c r="M51" s="16">
        <v>236632</v>
      </c>
      <c r="N51" s="16">
        <v>236632</v>
      </c>
      <c r="O51" s="16">
        <v>236632</v>
      </c>
      <c r="P51" s="83">
        <v>236632</v>
      </c>
      <c r="Q51" s="83">
        <v>236632</v>
      </c>
      <c r="R51" s="83">
        <v>236632</v>
      </c>
    </row>
    <row r="52" spans="1:18" s="6" customFormat="1" ht="12.75" x14ac:dyDescent="0.25">
      <c r="A52" s="8" t="s">
        <v>116</v>
      </c>
      <c r="B52" s="16">
        <v>116734</v>
      </c>
      <c r="C52" s="16">
        <v>116734</v>
      </c>
      <c r="D52" s="43">
        <v>0</v>
      </c>
      <c r="E52" s="16">
        <v>116734</v>
      </c>
      <c r="F52" s="43">
        <v>0</v>
      </c>
      <c r="G52" s="17"/>
      <c r="H52" s="16">
        <v>94427</v>
      </c>
      <c r="I52" s="16">
        <v>33224.691679999873</v>
      </c>
      <c r="K52" s="16">
        <v>94427</v>
      </c>
      <c r="L52" s="83">
        <v>94427</v>
      </c>
      <c r="M52" s="16">
        <v>94427</v>
      </c>
      <c r="N52" s="16">
        <v>116734</v>
      </c>
      <c r="O52" s="16">
        <v>116734</v>
      </c>
      <c r="P52" s="83">
        <v>116734</v>
      </c>
      <c r="Q52" s="83">
        <v>116734</v>
      </c>
      <c r="R52" s="83">
        <v>116734</v>
      </c>
    </row>
    <row r="53" spans="1:18" s="6" customFormat="1" ht="12.75" x14ac:dyDescent="0.25">
      <c r="A53" s="8" t="s">
        <v>220</v>
      </c>
      <c r="B53" s="16">
        <v>-11876</v>
      </c>
      <c r="C53" s="16">
        <v>0</v>
      </c>
      <c r="D53" s="43" t="s">
        <v>67</v>
      </c>
      <c r="E53" s="16">
        <v>-2024</v>
      </c>
      <c r="F53" s="43">
        <v>4.8675889328063242</v>
      </c>
      <c r="G53" s="17"/>
      <c r="H53" s="16">
        <v>0</v>
      </c>
      <c r="I53" s="16">
        <v>0</v>
      </c>
      <c r="K53" s="16">
        <v>-2094</v>
      </c>
      <c r="L53" s="83">
        <v>6465</v>
      </c>
      <c r="M53" s="16">
        <v>21672</v>
      </c>
      <c r="N53" s="16">
        <v>0</v>
      </c>
      <c r="O53" s="16">
        <v>-6391</v>
      </c>
      <c r="P53" s="83">
        <v>-2879</v>
      </c>
      <c r="Q53" s="83">
        <v>-2024</v>
      </c>
      <c r="R53" s="83">
        <v>-11876</v>
      </c>
    </row>
    <row r="54" spans="1:18" s="6" customFormat="1" ht="12.75" x14ac:dyDescent="0.25">
      <c r="A54" s="8" t="s">
        <v>117</v>
      </c>
      <c r="B54" s="16">
        <v>760</v>
      </c>
      <c r="C54" s="16">
        <v>75</v>
      </c>
      <c r="D54" s="43">
        <v>9.1333333333333329</v>
      </c>
      <c r="E54" s="16">
        <v>680</v>
      </c>
      <c r="F54" s="43">
        <v>0.11764705882352944</v>
      </c>
      <c r="G54" s="17"/>
      <c r="H54" s="16">
        <v>820.19132999999999</v>
      </c>
      <c r="I54" s="16">
        <v>67.744449999999986</v>
      </c>
      <c r="K54" s="16">
        <v>-49</v>
      </c>
      <c r="L54" s="83">
        <v>579</v>
      </c>
      <c r="M54" s="16">
        <v>521</v>
      </c>
      <c r="N54" s="16">
        <v>75</v>
      </c>
      <c r="O54" s="16">
        <v>-23</v>
      </c>
      <c r="P54" s="83">
        <v>-269</v>
      </c>
      <c r="Q54" s="83">
        <v>680</v>
      </c>
      <c r="R54" s="83">
        <v>760</v>
      </c>
    </row>
    <row r="55" spans="1:18" s="12" customFormat="1" ht="12.75" x14ac:dyDescent="0.25">
      <c r="A55" s="11" t="s">
        <v>118</v>
      </c>
      <c r="B55" s="18">
        <v>635111</v>
      </c>
      <c r="C55" s="18">
        <v>647794</v>
      </c>
      <c r="D55" s="41">
        <v>-1.9578754974575285E-2</v>
      </c>
      <c r="E55" s="18">
        <v>644883</v>
      </c>
      <c r="F55" s="45">
        <v>-1.5153136305345316E-2</v>
      </c>
      <c r="G55" s="19"/>
      <c r="H55" s="18">
        <v>629470.19132999994</v>
      </c>
      <c r="I55" s="18">
        <v>129959.01038999988</v>
      </c>
      <c r="J55" s="6"/>
      <c r="K55" s="18">
        <v>630313</v>
      </c>
      <c r="L55" s="84">
        <v>639500</v>
      </c>
      <c r="M55" s="84">
        <v>647900</v>
      </c>
      <c r="N55" s="84">
        <v>647794</v>
      </c>
      <c r="O55" s="18">
        <v>639910</v>
      </c>
      <c r="P55" s="84">
        <v>643079</v>
      </c>
      <c r="Q55" s="84">
        <v>644883</v>
      </c>
      <c r="R55" s="84">
        <v>635111</v>
      </c>
    </row>
    <row r="56" spans="1:18" s="12" customFormat="1" ht="12.75" x14ac:dyDescent="0.25">
      <c r="A56" s="11" t="s">
        <v>119</v>
      </c>
      <c r="B56" s="18">
        <v>1353051</v>
      </c>
      <c r="C56" s="18">
        <v>1638622.7803898801</v>
      </c>
      <c r="D56" s="45">
        <v>-0.17427548536944759</v>
      </c>
      <c r="E56" s="18">
        <v>1389078</v>
      </c>
      <c r="F56" s="45">
        <v>-2.5935908566689592E-2</v>
      </c>
      <c r="G56" s="19"/>
      <c r="H56" s="18">
        <v>1491836.1913299998</v>
      </c>
      <c r="I56" s="18">
        <v>911309.93801964365</v>
      </c>
      <c r="J56" s="6"/>
      <c r="K56" s="18">
        <v>1313922</v>
      </c>
      <c r="L56" s="18">
        <v>1730363</v>
      </c>
      <c r="M56" s="18">
        <v>1692608</v>
      </c>
      <c r="N56" s="18">
        <v>1638622.7803898801</v>
      </c>
      <c r="O56" s="18">
        <v>1467816</v>
      </c>
      <c r="P56" s="84">
        <v>1392462</v>
      </c>
      <c r="Q56" s="84">
        <v>1389078</v>
      </c>
      <c r="R56" s="84">
        <v>1353051</v>
      </c>
    </row>
    <row r="57" spans="1:18" x14ac:dyDescent="0.35">
      <c r="B57" s="136">
        <v>0</v>
      </c>
      <c r="C57" s="136">
        <v>0</v>
      </c>
      <c r="K57" s="135"/>
      <c r="L57" s="135"/>
      <c r="M57" s="148"/>
      <c r="O57" s="135"/>
      <c r="P57" s="206"/>
      <c r="Q57" s="148"/>
      <c r="R57" s="148"/>
    </row>
    <row r="58" spans="1:18" s="12" customFormat="1" ht="12.75" x14ac:dyDescent="0.25">
      <c r="A58" s="11" t="s">
        <v>120</v>
      </c>
      <c r="B58" s="18">
        <v>874794.72642266063</v>
      </c>
      <c r="C58" s="18">
        <v>808345.74177959643</v>
      </c>
      <c r="D58" s="41">
        <v>8.2203667575182493E-2</v>
      </c>
      <c r="E58" s="18">
        <v>873773.11978320859</v>
      </c>
      <c r="F58" s="41">
        <v>1.1691898232180087E-3</v>
      </c>
      <c r="G58" s="19"/>
      <c r="H58" s="18">
        <v>591856.47056163382</v>
      </c>
      <c r="I58" s="18">
        <v>407264.79824999999</v>
      </c>
      <c r="J58" s="6"/>
      <c r="K58" s="18">
        <v>606810.12313107646</v>
      </c>
      <c r="L58" s="84">
        <v>639901.99999020912</v>
      </c>
      <c r="M58" s="18">
        <v>757947.65283609496</v>
      </c>
      <c r="N58" s="18">
        <v>808345.74177959643</v>
      </c>
      <c r="O58" s="18">
        <v>872059.85983184318</v>
      </c>
      <c r="P58" s="84">
        <v>865897.29235177941</v>
      </c>
      <c r="Q58" s="18">
        <v>873773.11978320859</v>
      </c>
      <c r="R58" s="18">
        <v>874794.72642266063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P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15" sqref="B15"/>
    </sheetView>
  </sheetViews>
  <sheetFormatPr defaultColWidth="9" defaultRowHeight="12.75" outlineLevelRow="4" outlineLevelCol="1" x14ac:dyDescent="0.25"/>
  <cols>
    <col min="1" max="1" width="53.69921875" style="6" customWidth="1"/>
    <col min="2" max="2" width="9.69921875" style="6" customWidth="1" collapsed="1"/>
    <col min="3" max="3" width="10.3984375" style="6" bestFit="1" customWidth="1"/>
    <col min="4" max="4" width="6.59765625" style="6" bestFit="1" customWidth="1"/>
    <col min="5" max="5" width="8" style="6" customWidth="1"/>
    <col min="6" max="6" width="6.59765625" style="6" bestFit="1" customWidth="1"/>
    <col min="7" max="7" width="0.59765625" style="6" customWidth="1"/>
    <col min="8" max="8" width="9.765625E-2" style="63" customWidth="1" outlineLevel="1"/>
    <col min="9" max="16" width="9.8984375" style="6" customWidth="1" outlineLevel="1"/>
    <col min="17" max="16384" width="9" style="6"/>
  </cols>
  <sheetData>
    <row r="1" spans="1:16" x14ac:dyDescent="0.25">
      <c r="A1" s="34"/>
      <c r="I1" s="33"/>
    </row>
    <row r="2" spans="1:16" ht="30" x14ac:dyDescent="0.25">
      <c r="A2" s="29" t="s">
        <v>121</v>
      </c>
      <c r="B2" s="30" t="s">
        <v>216</v>
      </c>
      <c r="C2" s="30" t="s">
        <v>5</v>
      </c>
      <c r="D2" s="30" t="s">
        <v>78</v>
      </c>
      <c r="E2" s="30" t="s">
        <v>215</v>
      </c>
      <c r="F2" s="30" t="s">
        <v>78</v>
      </c>
      <c r="G2" s="140" t="s">
        <v>78</v>
      </c>
      <c r="H2" s="60" t="s">
        <v>78</v>
      </c>
      <c r="I2" s="30" t="s">
        <v>1</v>
      </c>
      <c r="J2" s="30" t="s">
        <v>2</v>
      </c>
      <c r="K2" s="30" t="s">
        <v>4</v>
      </c>
      <c r="L2" s="30" t="s">
        <v>5</v>
      </c>
      <c r="M2" s="30" t="s">
        <v>213</v>
      </c>
      <c r="N2" s="30" t="s">
        <v>214</v>
      </c>
      <c r="O2" s="30" t="s">
        <v>215</v>
      </c>
      <c r="P2" s="30" t="s">
        <v>216</v>
      </c>
    </row>
    <row r="3" spans="1:16" ht="3.75" customHeight="1" x14ac:dyDescent="0.25">
      <c r="A3" s="10"/>
      <c r="B3" s="26"/>
      <c r="C3" s="26"/>
      <c r="D3" s="17" t="s">
        <v>67</v>
      </c>
      <c r="E3" s="26"/>
      <c r="F3" s="17"/>
      <c r="G3" s="17"/>
      <c r="H3" s="66" t="s">
        <v>67</v>
      </c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51" t="s">
        <v>122</v>
      </c>
      <c r="B4" s="28">
        <f>B42</f>
        <v>83015</v>
      </c>
      <c r="C4" s="28">
        <f t="shared" ref="C4:F4" si="0">C42</f>
        <v>82286.191579999999</v>
      </c>
      <c r="D4" s="223">
        <f t="shared" si="0"/>
        <v>8.8569953962620573E-3</v>
      </c>
      <c r="E4" s="28">
        <f t="shared" si="0"/>
        <v>89486</v>
      </c>
      <c r="F4" s="223">
        <f t="shared" si="0"/>
        <v>-7.2312987506425563E-2</v>
      </c>
      <c r="G4" s="97"/>
      <c r="H4" s="45" t="s">
        <v>67</v>
      </c>
      <c r="I4" s="28">
        <v>-126366</v>
      </c>
      <c r="J4" s="28">
        <v>52445</v>
      </c>
      <c r="K4" s="28">
        <v>134029.90067999999</v>
      </c>
      <c r="L4" s="28">
        <v>115846</v>
      </c>
      <c r="M4" s="28">
        <v>126366</v>
      </c>
      <c r="N4" s="28">
        <v>126366</v>
      </c>
      <c r="O4" s="28">
        <v>126366</v>
      </c>
      <c r="P4" s="28">
        <v>83015</v>
      </c>
    </row>
    <row r="5" spans="1:16" s="146" customFormat="1" x14ac:dyDescent="0.25">
      <c r="A5" s="199" t="s">
        <v>123</v>
      </c>
      <c r="B5" s="175">
        <v>-9852</v>
      </c>
      <c r="C5" s="175">
        <v>15207</v>
      </c>
      <c r="D5" s="200">
        <v>-1.6478595383704873</v>
      </c>
      <c r="E5" s="175">
        <v>855</v>
      </c>
      <c r="F5" s="200">
        <v>-12.52280701754386</v>
      </c>
      <c r="G5" s="201"/>
      <c r="H5" s="200" t="s">
        <v>67</v>
      </c>
      <c r="I5" s="175">
        <v>-2094</v>
      </c>
      <c r="J5" s="175">
        <v>6465</v>
      </c>
      <c r="K5" s="175">
        <v>21672</v>
      </c>
      <c r="L5" s="175">
        <v>23169</v>
      </c>
      <c r="M5" s="175">
        <v>-6391</v>
      </c>
      <c r="N5" s="175">
        <v>-2879</v>
      </c>
      <c r="O5" s="175">
        <v>-2024</v>
      </c>
      <c r="P5" s="175">
        <v>-9852</v>
      </c>
    </row>
    <row r="6" spans="1:16" ht="6.75" customHeight="1" outlineLevel="1" x14ac:dyDescent="0.25">
      <c r="A6" s="38"/>
      <c r="B6" s="26"/>
      <c r="C6" s="26"/>
      <c r="D6" s="100"/>
      <c r="E6" s="26"/>
      <c r="F6" s="100"/>
      <c r="G6" s="96"/>
      <c r="H6" s="100"/>
      <c r="I6" s="26"/>
      <c r="J6" s="26"/>
      <c r="K6" s="26"/>
      <c r="L6" s="26"/>
      <c r="M6" s="26"/>
      <c r="N6" s="26"/>
      <c r="O6" s="26"/>
      <c r="P6" s="26"/>
    </row>
    <row r="7" spans="1:16" x14ac:dyDescent="0.25">
      <c r="A7" s="105" t="s">
        <v>124</v>
      </c>
      <c r="B7" s="26">
        <v>78061</v>
      </c>
      <c r="C7" s="26">
        <v>69889.191579999999</v>
      </c>
      <c r="D7" s="100">
        <v>0.11692521025437785</v>
      </c>
      <c r="E7" s="26">
        <v>71098</v>
      </c>
      <c r="F7" s="100">
        <v>9.79352443106698E-2</v>
      </c>
      <c r="G7" s="96"/>
      <c r="H7" s="100" t="s">
        <v>67</v>
      </c>
      <c r="I7" s="26">
        <v>79097</v>
      </c>
      <c r="J7" s="26">
        <v>155886</v>
      </c>
      <c r="K7" s="26">
        <v>225072.90067999999</v>
      </c>
      <c r="L7" s="26">
        <v>304462</v>
      </c>
      <c r="M7" s="26">
        <v>82894</v>
      </c>
      <c r="N7" s="26">
        <v>160831</v>
      </c>
      <c r="O7" s="26">
        <v>231929</v>
      </c>
      <c r="P7" s="26">
        <v>78061</v>
      </c>
    </row>
    <row r="8" spans="1:16" ht="11.25" customHeight="1" outlineLevel="1" x14ac:dyDescent="0.25">
      <c r="A8" s="104" t="s">
        <v>125</v>
      </c>
      <c r="B8" s="26">
        <v>49973</v>
      </c>
      <c r="C8" s="26">
        <v>42349</v>
      </c>
      <c r="D8" s="100">
        <v>0.1800278637039836</v>
      </c>
      <c r="E8" s="26">
        <v>49148</v>
      </c>
      <c r="F8" s="100">
        <v>1.6786034019695695E-2</v>
      </c>
      <c r="G8" s="96"/>
      <c r="H8" s="100" t="s">
        <v>67</v>
      </c>
      <c r="I8" s="26">
        <v>39504</v>
      </c>
      <c r="J8" s="26">
        <v>81438</v>
      </c>
      <c r="K8" s="26">
        <v>123787</v>
      </c>
      <c r="L8" s="26">
        <v>168507</v>
      </c>
      <c r="M8" s="26">
        <v>47065</v>
      </c>
      <c r="N8" s="26">
        <v>96102</v>
      </c>
      <c r="O8" s="26">
        <v>145250</v>
      </c>
      <c r="P8" s="26">
        <v>49973</v>
      </c>
    </row>
    <row r="9" spans="1:16" ht="11.25" customHeight="1" outlineLevel="1" x14ac:dyDescent="0.25">
      <c r="A9" s="104" t="s">
        <v>126</v>
      </c>
      <c r="B9" s="26">
        <v>12724</v>
      </c>
      <c r="C9" s="26">
        <v>5208</v>
      </c>
      <c r="D9" s="100">
        <v>1.4431643625192012</v>
      </c>
      <c r="E9" s="26">
        <v>133</v>
      </c>
      <c r="F9" s="100">
        <v>94.669172932330824</v>
      </c>
      <c r="G9" s="96"/>
      <c r="H9" s="100" t="s">
        <v>67</v>
      </c>
      <c r="I9" s="26">
        <v>6263</v>
      </c>
      <c r="J9" s="26">
        <v>15096</v>
      </c>
      <c r="K9" s="26">
        <v>20304</v>
      </c>
      <c r="L9" s="26">
        <v>27642</v>
      </c>
      <c r="M9" s="26">
        <v>4360</v>
      </c>
      <c r="N9" s="26">
        <v>7600</v>
      </c>
      <c r="O9" s="26">
        <v>7733</v>
      </c>
      <c r="P9" s="26">
        <v>12724</v>
      </c>
    </row>
    <row r="10" spans="1:16" ht="11.25" customHeight="1" outlineLevel="1" x14ac:dyDescent="0.25">
      <c r="A10" s="104" t="s">
        <v>127</v>
      </c>
      <c r="B10" s="26">
        <v>-202</v>
      </c>
      <c r="C10" s="26">
        <v>-298</v>
      </c>
      <c r="D10" s="100">
        <v>-0.32214765100671139</v>
      </c>
      <c r="E10" s="26">
        <v>-1803</v>
      </c>
      <c r="F10" s="100">
        <v>-0.8879645036051026</v>
      </c>
      <c r="G10" s="96"/>
      <c r="H10" s="100" t="s">
        <v>67</v>
      </c>
      <c r="I10" s="26">
        <v>1839</v>
      </c>
      <c r="J10" s="26">
        <v>3533</v>
      </c>
      <c r="K10" s="26">
        <v>3235</v>
      </c>
      <c r="L10" s="26">
        <v>1846</v>
      </c>
      <c r="M10" s="26">
        <v>1583</v>
      </c>
      <c r="N10" s="26">
        <v>-341</v>
      </c>
      <c r="O10" s="26">
        <v>-2144</v>
      </c>
      <c r="P10" s="26">
        <v>-202</v>
      </c>
    </row>
    <row r="11" spans="1:16" ht="11.25" customHeight="1" outlineLevel="1" x14ac:dyDescent="0.25">
      <c r="A11" s="104" t="s">
        <v>128</v>
      </c>
      <c r="B11" s="26">
        <v>-244</v>
      </c>
      <c r="C11" s="150">
        <v>12</v>
      </c>
      <c r="D11" s="100">
        <v>-21.333333333333332</v>
      </c>
      <c r="E11" s="26">
        <v>3</v>
      </c>
      <c r="F11" s="100">
        <v>-82.333333333333329</v>
      </c>
      <c r="G11" s="96"/>
      <c r="H11" s="100" t="s">
        <v>67</v>
      </c>
      <c r="I11" s="26">
        <v>0</v>
      </c>
      <c r="J11" s="26">
        <v>0</v>
      </c>
      <c r="K11" s="26">
        <v>12</v>
      </c>
      <c r="L11" s="26">
        <v>16</v>
      </c>
      <c r="M11" s="26">
        <v>4</v>
      </c>
      <c r="N11" s="26">
        <v>7</v>
      </c>
      <c r="O11" s="26">
        <v>10</v>
      </c>
      <c r="P11" s="26">
        <v>-244</v>
      </c>
    </row>
    <row r="12" spans="1:16" ht="11.25" customHeight="1" outlineLevel="1" x14ac:dyDescent="0.25">
      <c r="A12" s="104" t="s">
        <v>129</v>
      </c>
      <c r="B12" s="26">
        <v>1596</v>
      </c>
      <c r="C12" s="26">
        <v>3066</v>
      </c>
      <c r="D12" s="100">
        <v>-0.47945205479452058</v>
      </c>
      <c r="E12" s="26">
        <v>-883</v>
      </c>
      <c r="F12" s="100">
        <v>-2.8074745186862966</v>
      </c>
      <c r="G12" s="96"/>
      <c r="H12" s="100" t="s">
        <v>67</v>
      </c>
      <c r="I12" s="26">
        <v>27724</v>
      </c>
      <c r="J12" s="26">
        <v>23105</v>
      </c>
      <c r="K12" s="26">
        <v>26171</v>
      </c>
      <c r="L12" s="26">
        <v>28397</v>
      </c>
      <c r="M12" s="26">
        <v>4285</v>
      </c>
      <c r="N12" s="26">
        <v>8958</v>
      </c>
      <c r="O12" s="26">
        <v>8075</v>
      </c>
      <c r="P12" s="26">
        <v>1596</v>
      </c>
    </row>
    <row r="13" spans="1:16" ht="11.25" customHeight="1" outlineLevel="2" x14ac:dyDescent="0.25">
      <c r="A13" s="104" t="s">
        <v>130</v>
      </c>
      <c r="B13" s="26">
        <v>0</v>
      </c>
      <c r="C13" s="26">
        <v>0</v>
      </c>
      <c r="D13" s="100" t="s">
        <v>67</v>
      </c>
      <c r="E13" s="26">
        <v>0</v>
      </c>
      <c r="F13" s="100" t="s">
        <v>67</v>
      </c>
      <c r="G13" s="96"/>
      <c r="H13" s="100" t="s">
        <v>67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</row>
    <row r="14" spans="1:16" ht="11.25" customHeight="1" outlineLevel="1" x14ac:dyDescent="0.25">
      <c r="A14" s="104" t="s">
        <v>131</v>
      </c>
      <c r="B14" s="214">
        <v>0</v>
      </c>
      <c r="C14" s="26">
        <v>-10406.808420000001</v>
      </c>
      <c r="D14" s="100">
        <v>-1</v>
      </c>
      <c r="E14" s="191">
        <v>0</v>
      </c>
      <c r="F14" s="100" t="s">
        <v>67</v>
      </c>
      <c r="G14" s="96"/>
      <c r="H14" s="100" t="s">
        <v>67</v>
      </c>
      <c r="I14" s="26">
        <v>-3579</v>
      </c>
      <c r="J14" s="26">
        <v>-5366</v>
      </c>
      <c r="K14" s="26">
        <v>-15697</v>
      </c>
      <c r="L14" s="26">
        <v>-23618</v>
      </c>
      <c r="M14" s="26">
        <v>0</v>
      </c>
      <c r="N14" s="26">
        <v>0</v>
      </c>
      <c r="O14" s="26">
        <v>0</v>
      </c>
      <c r="P14" s="26">
        <v>0</v>
      </c>
    </row>
    <row r="15" spans="1:16" ht="11.25" customHeight="1" outlineLevel="1" x14ac:dyDescent="0.25">
      <c r="A15" s="104" t="s">
        <v>132</v>
      </c>
      <c r="B15" s="106">
        <v>18323</v>
      </c>
      <c r="C15" s="26">
        <v>36094</v>
      </c>
      <c r="D15" s="100">
        <v>-0.4923532997174046</v>
      </c>
      <c r="E15" s="26">
        <v>25776</v>
      </c>
      <c r="F15" s="100">
        <v>-0.28914494103041588</v>
      </c>
      <c r="G15" s="96"/>
      <c r="H15" s="100" t="s">
        <v>67</v>
      </c>
      <c r="I15" s="26">
        <v>6406</v>
      </c>
      <c r="J15" s="26">
        <v>29964</v>
      </c>
      <c r="K15" s="26">
        <v>65280</v>
      </c>
      <c r="L15" s="26">
        <v>100324</v>
      </c>
      <c r="M15" s="26">
        <v>26086</v>
      </c>
      <c r="N15" s="26">
        <v>46136</v>
      </c>
      <c r="O15" s="26">
        <v>71912</v>
      </c>
      <c r="P15" s="26">
        <v>18323</v>
      </c>
    </row>
    <row r="16" spans="1:16" ht="11.25" customHeight="1" outlineLevel="1" x14ac:dyDescent="0.25">
      <c r="A16" s="104" t="s">
        <v>133</v>
      </c>
      <c r="B16" s="26">
        <v>-2335</v>
      </c>
      <c r="C16" s="26">
        <v>3894</v>
      </c>
      <c r="D16" s="100">
        <v>-1.5996404725218285</v>
      </c>
      <c r="E16" s="26">
        <v>-1410</v>
      </c>
      <c r="F16" s="100">
        <v>0.65602836879432624</v>
      </c>
      <c r="G16" s="96"/>
      <c r="H16" s="100" t="s">
        <v>67</v>
      </c>
      <c r="I16" s="26">
        <v>3922</v>
      </c>
      <c r="J16" s="26">
        <v>9895</v>
      </c>
      <c r="K16" s="26">
        <v>13788.900680000001</v>
      </c>
      <c r="L16" s="26">
        <v>15069</v>
      </c>
      <c r="M16" s="26">
        <v>770</v>
      </c>
      <c r="N16" s="26">
        <v>1205</v>
      </c>
      <c r="O16" s="26">
        <v>-205</v>
      </c>
      <c r="P16" s="26">
        <v>-2335</v>
      </c>
    </row>
    <row r="17" spans="1:16" ht="11.25" customHeight="1" outlineLevel="1" x14ac:dyDescent="0.25">
      <c r="A17" s="104" t="s">
        <v>134</v>
      </c>
      <c r="B17" s="26">
        <v>292</v>
      </c>
      <c r="C17" s="26">
        <v>648</v>
      </c>
      <c r="D17" s="100">
        <v>-0.54938271604938271</v>
      </c>
      <c r="E17" s="26">
        <v>619</v>
      </c>
      <c r="F17" s="100">
        <v>-0.52827140549273022</v>
      </c>
      <c r="G17" s="96"/>
      <c r="H17" s="100" t="s">
        <v>67</v>
      </c>
      <c r="I17" s="26">
        <v>97</v>
      </c>
      <c r="J17" s="26">
        <v>512</v>
      </c>
      <c r="K17" s="26">
        <v>1160</v>
      </c>
      <c r="L17" s="26">
        <v>1554</v>
      </c>
      <c r="M17" s="26">
        <v>269</v>
      </c>
      <c r="N17" s="26">
        <v>2849</v>
      </c>
      <c r="O17" s="26">
        <v>3468</v>
      </c>
      <c r="P17" s="26">
        <v>292</v>
      </c>
    </row>
    <row r="18" spans="1:16" ht="11.25" customHeight="1" outlineLevel="1" x14ac:dyDescent="0.25">
      <c r="A18" s="104" t="s">
        <v>135</v>
      </c>
      <c r="B18" s="150">
        <v>0</v>
      </c>
      <c r="C18" s="150">
        <v>0</v>
      </c>
      <c r="D18" s="100" t="s">
        <v>67</v>
      </c>
      <c r="E18" s="150">
        <v>0</v>
      </c>
      <c r="F18" s="100" t="s">
        <v>67</v>
      </c>
      <c r="G18" s="96"/>
      <c r="H18" s="100" t="s">
        <v>67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</row>
    <row r="19" spans="1:16" ht="11.25" customHeight="1" outlineLevel="1" x14ac:dyDescent="0.25">
      <c r="A19" s="104" t="s">
        <v>136</v>
      </c>
      <c r="B19" s="150">
        <v>2000</v>
      </c>
      <c r="C19" s="26">
        <v>-8128</v>
      </c>
      <c r="D19" s="100">
        <v>-1.2460629921259843</v>
      </c>
      <c r="E19" s="150">
        <v>76</v>
      </c>
      <c r="F19" s="100">
        <v>25.315789473684209</v>
      </c>
      <c r="G19" s="96"/>
      <c r="H19" s="100" t="s">
        <v>67</v>
      </c>
      <c r="I19" s="26">
        <v>771</v>
      </c>
      <c r="J19" s="26">
        <v>5414</v>
      </c>
      <c r="K19" s="26">
        <v>-2714</v>
      </c>
      <c r="L19" s="26">
        <v>-6187</v>
      </c>
      <c r="M19" s="26">
        <v>0</v>
      </c>
      <c r="N19" s="26">
        <v>0</v>
      </c>
      <c r="O19" s="26">
        <v>76</v>
      </c>
      <c r="P19" s="26">
        <v>2000</v>
      </c>
    </row>
    <row r="20" spans="1:16" ht="11.1" customHeight="1" outlineLevel="1" x14ac:dyDescent="0.25">
      <c r="A20" s="104" t="s">
        <v>137</v>
      </c>
      <c r="B20" s="26">
        <v>-4066</v>
      </c>
      <c r="C20" s="26">
        <v>-2549</v>
      </c>
      <c r="D20" s="100">
        <v>0.59513534719497851</v>
      </c>
      <c r="E20" s="26">
        <v>-561</v>
      </c>
      <c r="F20" s="100">
        <v>6.2477718360071304</v>
      </c>
      <c r="G20" s="96"/>
      <c r="H20" s="100" t="s">
        <v>67</v>
      </c>
      <c r="I20" s="26">
        <v>-3850</v>
      </c>
      <c r="J20" s="26">
        <v>-7705</v>
      </c>
      <c r="K20" s="26">
        <v>-10254</v>
      </c>
      <c r="L20" s="26">
        <v>-9088</v>
      </c>
      <c r="M20" s="26">
        <v>-1528</v>
      </c>
      <c r="N20" s="26">
        <v>-1685</v>
      </c>
      <c r="O20" s="26">
        <v>-2246</v>
      </c>
      <c r="P20" s="26">
        <v>-4066</v>
      </c>
    </row>
    <row r="21" spans="1:16" ht="7.5" customHeight="1" outlineLevel="1" x14ac:dyDescent="0.25">
      <c r="A21" s="38"/>
      <c r="B21" s="26"/>
      <c r="C21" s="26"/>
      <c r="D21" s="100"/>
      <c r="E21" s="26"/>
      <c r="F21" s="100"/>
      <c r="G21" s="96"/>
      <c r="H21" s="100"/>
      <c r="I21" s="26"/>
      <c r="J21" s="26"/>
      <c r="K21" s="26"/>
      <c r="L21" s="26"/>
      <c r="M21" s="26"/>
      <c r="N21" s="26"/>
      <c r="O21" s="26"/>
      <c r="P21" s="26">
        <v>0</v>
      </c>
    </row>
    <row r="22" spans="1:16" ht="11.25" customHeight="1" x14ac:dyDescent="0.25">
      <c r="A22" s="105" t="s">
        <v>138</v>
      </c>
      <c r="B22" s="210">
        <v>32963.780389880005</v>
      </c>
      <c r="C22" s="210">
        <v>6705</v>
      </c>
      <c r="D22" s="211">
        <v>3.9162983430096947</v>
      </c>
      <c r="E22" s="210">
        <v>21984</v>
      </c>
      <c r="F22" s="211">
        <v>0.49944415892831162</v>
      </c>
      <c r="G22" s="96"/>
      <c r="H22" s="100" t="s">
        <v>67</v>
      </c>
      <c r="I22" s="26">
        <v>-89422</v>
      </c>
      <c r="J22" s="26">
        <v>-74543</v>
      </c>
      <c r="K22" s="26">
        <v>-73752</v>
      </c>
      <c r="L22" s="26">
        <v>-194858.78038988</v>
      </c>
      <c r="M22" s="26">
        <v>30547</v>
      </c>
      <c r="N22" s="26">
        <v>25345</v>
      </c>
      <c r="O22" s="26">
        <v>47329</v>
      </c>
      <c r="P22" s="26">
        <v>32963.780389880005</v>
      </c>
    </row>
    <row r="23" spans="1:16" ht="11.25" customHeight="1" outlineLevel="1" x14ac:dyDescent="0.25">
      <c r="A23" s="104" t="s">
        <v>139</v>
      </c>
      <c r="B23" s="106">
        <v>-23996.219610119995</v>
      </c>
      <c r="C23" s="26">
        <v>-22610</v>
      </c>
      <c r="D23" s="100">
        <v>6.1310022561698041E-2</v>
      </c>
      <c r="E23" s="26">
        <v>-30767</v>
      </c>
      <c r="F23" s="100">
        <v>-0.22006631747911742</v>
      </c>
      <c r="G23" s="96"/>
      <c r="H23" s="100" t="s">
        <v>67</v>
      </c>
      <c r="I23" s="26">
        <v>11093</v>
      </c>
      <c r="J23" s="26">
        <v>-41107</v>
      </c>
      <c r="K23" s="26">
        <v>-63717</v>
      </c>
      <c r="L23" s="26">
        <v>-134967.78038988</v>
      </c>
      <c r="M23" s="26">
        <v>-24812</v>
      </c>
      <c r="N23" s="106">
        <v>-40949</v>
      </c>
      <c r="O23" s="26">
        <v>-71716</v>
      </c>
      <c r="P23" s="26">
        <v>-23996.219610119995</v>
      </c>
    </row>
    <row r="24" spans="1:16" ht="11.25" customHeight="1" outlineLevel="2" x14ac:dyDescent="0.25">
      <c r="A24" s="104" t="s">
        <v>140</v>
      </c>
      <c r="B24" s="106">
        <v>0</v>
      </c>
      <c r="C24" s="26">
        <v>0</v>
      </c>
      <c r="D24" s="100" t="s">
        <v>67</v>
      </c>
      <c r="E24" s="26">
        <v>0</v>
      </c>
      <c r="F24" s="100" t="s">
        <v>67</v>
      </c>
      <c r="G24" s="96"/>
      <c r="H24" s="100" t="s">
        <v>67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06">
        <v>0</v>
      </c>
      <c r="O24" s="26">
        <v>0</v>
      </c>
      <c r="P24" s="26">
        <v>0</v>
      </c>
    </row>
    <row r="25" spans="1:16" ht="11.25" customHeight="1" outlineLevel="1" x14ac:dyDescent="0.25">
      <c r="A25" s="104" t="s">
        <v>141</v>
      </c>
      <c r="B25" s="26">
        <v>4211</v>
      </c>
      <c r="C25" s="26">
        <v>-613</v>
      </c>
      <c r="D25" s="100">
        <v>-7.8694942903752043</v>
      </c>
      <c r="E25" s="26">
        <v>-622</v>
      </c>
      <c r="F25" s="100">
        <v>-7.770096463022508</v>
      </c>
      <c r="G25" s="96"/>
      <c r="H25" s="100" t="s">
        <v>67</v>
      </c>
      <c r="I25" s="26">
        <v>-11840</v>
      </c>
      <c r="J25" s="26">
        <v>-13100</v>
      </c>
      <c r="K25" s="26">
        <v>-13713</v>
      </c>
      <c r="L25" s="26">
        <v>-15460</v>
      </c>
      <c r="M25" s="26">
        <v>-221</v>
      </c>
      <c r="N25" s="106">
        <v>6859</v>
      </c>
      <c r="O25" s="26">
        <v>6237</v>
      </c>
      <c r="P25" s="26">
        <v>4211</v>
      </c>
    </row>
    <row r="26" spans="1:16" ht="11.25" customHeight="1" outlineLevel="1" x14ac:dyDescent="0.25">
      <c r="A26" s="104" t="s">
        <v>75</v>
      </c>
      <c r="B26" s="106">
        <v>49424</v>
      </c>
      <c r="C26" s="26">
        <v>53313</v>
      </c>
      <c r="D26" s="100">
        <v>-7.294656087633411E-2</v>
      </c>
      <c r="E26" s="26">
        <v>57951</v>
      </c>
      <c r="F26" s="100">
        <v>-0.14714155062035172</v>
      </c>
      <c r="G26" s="96"/>
      <c r="H26" s="100" t="s">
        <v>67</v>
      </c>
      <c r="I26" s="26">
        <v>-31182</v>
      </c>
      <c r="J26" s="26">
        <v>-44089</v>
      </c>
      <c r="K26" s="26">
        <v>9224</v>
      </c>
      <c r="L26" s="26">
        <v>-49603</v>
      </c>
      <c r="M26" s="26">
        <v>19271</v>
      </c>
      <c r="N26" s="106">
        <v>25836</v>
      </c>
      <c r="O26" s="26">
        <v>83787</v>
      </c>
      <c r="P26" s="26">
        <v>49424</v>
      </c>
    </row>
    <row r="27" spans="1:16" ht="11.25" customHeight="1" outlineLevel="1" x14ac:dyDescent="0.25">
      <c r="A27" s="104" t="s">
        <v>142</v>
      </c>
      <c r="B27" s="106">
        <v>3045</v>
      </c>
      <c r="C27" s="26">
        <v>-19922</v>
      </c>
      <c r="D27" s="100">
        <v>-1.1528460997891778</v>
      </c>
      <c r="E27" s="26">
        <v>-4952</v>
      </c>
      <c r="F27" s="100">
        <v>-1.614903069466882</v>
      </c>
      <c r="G27" s="96"/>
      <c r="H27" s="100" t="s">
        <v>67</v>
      </c>
      <c r="I27" s="26">
        <v>-55813</v>
      </c>
      <c r="J27" s="26">
        <v>23585</v>
      </c>
      <c r="K27" s="26">
        <v>3663</v>
      </c>
      <c r="L27" s="26">
        <v>17387</v>
      </c>
      <c r="M27" s="26">
        <v>37078</v>
      </c>
      <c r="N27" s="106">
        <v>33832</v>
      </c>
      <c r="O27" s="26">
        <v>28880</v>
      </c>
      <c r="P27" s="26">
        <v>3045</v>
      </c>
    </row>
    <row r="28" spans="1:16" ht="11.25" customHeight="1" outlineLevel="1" x14ac:dyDescent="0.25">
      <c r="A28" s="104" t="s">
        <v>143</v>
      </c>
      <c r="B28" s="106">
        <v>280</v>
      </c>
      <c r="C28" s="26">
        <v>-140</v>
      </c>
      <c r="D28" s="100">
        <v>-3</v>
      </c>
      <c r="E28" s="26">
        <v>374</v>
      </c>
      <c r="F28" s="100">
        <v>-0.25133689839572193</v>
      </c>
      <c r="G28" s="96"/>
      <c r="H28" s="100" t="s">
        <v>67</v>
      </c>
      <c r="I28" s="26">
        <v>344</v>
      </c>
      <c r="J28" s="26">
        <v>168</v>
      </c>
      <c r="K28" s="26">
        <v>28</v>
      </c>
      <c r="L28" s="26">
        <v>186</v>
      </c>
      <c r="M28" s="26">
        <v>-769</v>
      </c>
      <c r="N28" s="26">
        <v>-233</v>
      </c>
      <c r="O28" s="26">
        <v>141</v>
      </c>
      <c r="P28" s="26">
        <v>280</v>
      </c>
    </row>
    <row r="29" spans="1:16" ht="11.25" customHeight="1" outlineLevel="2" x14ac:dyDescent="0.25">
      <c r="A29" s="104" t="s">
        <v>144</v>
      </c>
      <c r="B29" s="106">
        <v>0</v>
      </c>
      <c r="C29" s="26">
        <v>0</v>
      </c>
      <c r="D29" s="100" t="s">
        <v>67</v>
      </c>
      <c r="E29" s="26">
        <v>0</v>
      </c>
      <c r="F29" s="100" t="s">
        <v>67</v>
      </c>
      <c r="G29" s="96"/>
      <c r="H29" s="100" t="s">
        <v>67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</row>
    <row r="30" spans="1:16" ht="11.25" customHeight="1" outlineLevel="1" x14ac:dyDescent="0.25">
      <c r="A30" s="104" t="s">
        <v>145</v>
      </c>
      <c r="B30" s="195">
        <v>0</v>
      </c>
      <c r="C30" s="26">
        <v>-3323</v>
      </c>
      <c r="D30" s="100">
        <v>-1</v>
      </c>
      <c r="E30" s="26">
        <v>0</v>
      </c>
      <c r="F30" s="100" t="s">
        <v>67</v>
      </c>
      <c r="G30" s="96"/>
      <c r="H30" s="100" t="s">
        <v>67</v>
      </c>
      <c r="I30" s="26">
        <v>-2024</v>
      </c>
      <c r="J30" s="26">
        <v>0</v>
      </c>
      <c r="K30" s="26">
        <v>-9237</v>
      </c>
      <c r="L30" s="26">
        <v>-12401</v>
      </c>
      <c r="M30" s="26">
        <v>0</v>
      </c>
      <c r="N30" s="26">
        <v>0</v>
      </c>
      <c r="O30" s="26">
        <v>0</v>
      </c>
      <c r="P30" s="26">
        <v>0</v>
      </c>
    </row>
    <row r="31" spans="1:16" ht="2.25" customHeight="1" outlineLevel="1" x14ac:dyDescent="0.25">
      <c r="A31" s="38"/>
      <c r="B31" s="210"/>
      <c r="C31" s="210"/>
      <c r="D31" s="211"/>
      <c r="E31" s="210"/>
      <c r="F31" s="211"/>
      <c r="G31" s="96"/>
      <c r="H31" s="100"/>
      <c r="I31" s="26"/>
      <c r="J31" s="26"/>
      <c r="K31" s="26"/>
      <c r="L31" s="26"/>
      <c r="M31" s="26"/>
      <c r="N31" s="26"/>
      <c r="O31" s="26"/>
      <c r="P31" s="26"/>
    </row>
    <row r="32" spans="1:16" ht="11.25" customHeight="1" x14ac:dyDescent="0.25">
      <c r="A32" s="105" t="s">
        <v>146</v>
      </c>
      <c r="B32" s="210">
        <v>-18157.780389880005</v>
      </c>
      <c r="C32" s="210">
        <v>-9515</v>
      </c>
      <c r="D32" s="211">
        <v>0.90833214817446195</v>
      </c>
      <c r="E32" s="210">
        <v>-4451</v>
      </c>
      <c r="F32" s="211">
        <v>3.0794833497820724</v>
      </c>
      <c r="G32" s="96"/>
      <c r="H32" s="100" t="s">
        <v>67</v>
      </c>
      <c r="I32" s="26">
        <v>-113947</v>
      </c>
      <c r="J32" s="26">
        <v>-155815</v>
      </c>
      <c r="K32" s="26">
        <v>-165329</v>
      </c>
      <c r="L32" s="26">
        <v>-143292.21961012</v>
      </c>
      <c r="M32" s="26">
        <v>-90160</v>
      </c>
      <c r="N32" s="106">
        <v>-151938</v>
      </c>
      <c r="O32" s="26">
        <v>-156389</v>
      </c>
      <c r="P32" s="26">
        <v>-18157.780389880005</v>
      </c>
    </row>
    <row r="33" spans="1:16" ht="11.25" customHeight="1" outlineLevel="1" x14ac:dyDescent="0.25">
      <c r="A33" s="104" t="s">
        <v>76</v>
      </c>
      <c r="B33" s="106">
        <v>28628.219610119995</v>
      </c>
      <c r="C33" s="26">
        <v>-6435</v>
      </c>
      <c r="D33" s="100">
        <v>-5.4488297762424232</v>
      </c>
      <c r="E33" s="26">
        <v>-12655</v>
      </c>
      <c r="F33" s="100">
        <v>-3.2622062117834845</v>
      </c>
      <c r="G33" s="96"/>
      <c r="H33" s="100" t="s">
        <v>67</v>
      </c>
      <c r="I33" s="26">
        <v>-85706</v>
      </c>
      <c r="J33" s="26">
        <v>-116020</v>
      </c>
      <c r="K33" s="26">
        <v>-122454</v>
      </c>
      <c r="L33" s="26">
        <v>-71465.219610119995</v>
      </c>
      <c r="M33" s="26">
        <v>-57475</v>
      </c>
      <c r="N33" s="26">
        <v>-62210</v>
      </c>
      <c r="O33" s="26">
        <v>-74865</v>
      </c>
      <c r="P33" s="26">
        <v>28628.219610119995</v>
      </c>
    </row>
    <row r="34" spans="1:16" ht="11.25" customHeight="1" outlineLevel="1" x14ac:dyDescent="0.25">
      <c r="A34" s="104" t="s">
        <v>147</v>
      </c>
      <c r="B34" s="106">
        <v>-2737</v>
      </c>
      <c r="C34" s="26">
        <v>9354</v>
      </c>
      <c r="D34" s="100">
        <v>-1.2926020953602737</v>
      </c>
      <c r="E34" s="26">
        <v>1251</v>
      </c>
      <c r="F34" s="100">
        <v>-3.187849720223821</v>
      </c>
      <c r="G34" s="96"/>
      <c r="H34" s="100" t="s">
        <v>67</v>
      </c>
      <c r="I34" s="26">
        <v>2439</v>
      </c>
      <c r="J34" s="26">
        <v>5662</v>
      </c>
      <c r="K34" s="26">
        <v>15016</v>
      </c>
      <c r="L34" s="26">
        <v>15034</v>
      </c>
      <c r="M34" s="26">
        <v>-4160</v>
      </c>
      <c r="N34" s="26">
        <v>-1496</v>
      </c>
      <c r="O34" s="26">
        <v>-245</v>
      </c>
      <c r="P34" s="26">
        <v>-2737</v>
      </c>
    </row>
    <row r="35" spans="1:16" ht="11.25" customHeight="1" outlineLevel="1" x14ac:dyDescent="0.25">
      <c r="A35" s="104" t="s">
        <v>148</v>
      </c>
      <c r="B35" s="26">
        <v>-3269</v>
      </c>
      <c r="C35" s="26">
        <v>679</v>
      </c>
      <c r="D35" s="100">
        <v>-5.8144329896907214</v>
      </c>
      <c r="E35" s="26">
        <v>-155</v>
      </c>
      <c r="F35" s="100">
        <v>20.090322580645161</v>
      </c>
      <c r="G35" s="96"/>
      <c r="H35" s="100" t="s">
        <v>67</v>
      </c>
      <c r="I35" s="26">
        <v>-2117</v>
      </c>
      <c r="J35" s="26">
        <v>-2625</v>
      </c>
      <c r="K35" s="26">
        <v>-1946</v>
      </c>
      <c r="L35" s="26">
        <v>-3493</v>
      </c>
      <c r="M35" s="26">
        <v>543</v>
      </c>
      <c r="N35" s="26">
        <v>2333</v>
      </c>
      <c r="O35" s="26">
        <v>2178</v>
      </c>
      <c r="P35" s="26">
        <v>-3269</v>
      </c>
    </row>
    <row r="36" spans="1:16" ht="11.25" customHeight="1" outlineLevel="1" x14ac:dyDescent="0.25">
      <c r="A36" s="104" t="s">
        <v>149</v>
      </c>
      <c r="B36" s="150">
        <v>0</v>
      </c>
      <c r="C36" s="26">
        <v>0</v>
      </c>
      <c r="D36" s="100" t="s">
        <v>67</v>
      </c>
      <c r="E36" s="191">
        <v>0</v>
      </c>
      <c r="F36" s="100" t="s">
        <v>67</v>
      </c>
      <c r="G36" s="96"/>
      <c r="H36" s="100" t="s">
        <v>67</v>
      </c>
      <c r="I36" s="26">
        <v>-432</v>
      </c>
      <c r="J36" s="26">
        <v>-437</v>
      </c>
      <c r="K36" s="26">
        <v>-437</v>
      </c>
      <c r="L36" s="26">
        <v>-437</v>
      </c>
      <c r="M36" s="26">
        <v>0</v>
      </c>
      <c r="N36" s="26">
        <v>0</v>
      </c>
      <c r="O36" s="26">
        <v>0</v>
      </c>
      <c r="P36" s="26">
        <v>0</v>
      </c>
    </row>
    <row r="37" spans="1:16" ht="11.25" customHeight="1" outlineLevel="1" x14ac:dyDescent="0.25">
      <c r="A37" s="104" t="s">
        <v>106</v>
      </c>
      <c r="B37" s="26">
        <v>-6</v>
      </c>
      <c r="C37" s="26">
        <v>-34</v>
      </c>
      <c r="D37" s="100">
        <v>-0.82352941176470584</v>
      </c>
      <c r="E37" s="26">
        <v>-6</v>
      </c>
      <c r="F37" s="100">
        <v>0</v>
      </c>
      <c r="G37" s="96"/>
      <c r="H37" s="100" t="s">
        <v>67</v>
      </c>
      <c r="I37" s="26">
        <v>-40</v>
      </c>
      <c r="J37" s="26">
        <v>-74</v>
      </c>
      <c r="K37" s="26">
        <v>-108</v>
      </c>
      <c r="L37" s="26">
        <v>-107</v>
      </c>
      <c r="M37" s="26">
        <v>-88</v>
      </c>
      <c r="N37" s="26">
        <v>-97</v>
      </c>
      <c r="O37" s="26">
        <v>-103</v>
      </c>
      <c r="P37" s="26">
        <v>-6</v>
      </c>
    </row>
    <row r="38" spans="1:16" ht="11.25" customHeight="1" outlineLevel="1" x14ac:dyDescent="0.25">
      <c r="A38" s="104" t="s">
        <v>150</v>
      </c>
      <c r="B38" s="26">
        <v>-890</v>
      </c>
      <c r="C38" s="26">
        <v>186</v>
      </c>
      <c r="D38" s="100">
        <v>-5.78494623655914</v>
      </c>
      <c r="E38" s="26">
        <v>9927</v>
      </c>
      <c r="F38" s="100">
        <v>-1.089654477687116</v>
      </c>
      <c r="G38" s="96"/>
      <c r="H38" s="100" t="s">
        <v>67</v>
      </c>
      <c r="I38" s="26">
        <v>-13841</v>
      </c>
      <c r="J38" s="26">
        <v>-15719</v>
      </c>
      <c r="K38" s="26">
        <v>-15533</v>
      </c>
      <c r="L38" s="26">
        <v>6661</v>
      </c>
      <c r="M38" s="26">
        <v>-12433</v>
      </c>
      <c r="N38" s="26">
        <v>-27033</v>
      </c>
      <c r="O38" s="26">
        <v>-17106</v>
      </c>
      <c r="P38" s="26">
        <v>-890</v>
      </c>
    </row>
    <row r="39" spans="1:16" ht="11.25" customHeight="1" outlineLevel="1" x14ac:dyDescent="0.25">
      <c r="A39" s="104" t="s">
        <v>151</v>
      </c>
      <c r="B39" s="26">
        <v>-39884</v>
      </c>
      <c r="C39" s="26">
        <v>-11495</v>
      </c>
      <c r="D39" s="100">
        <v>2.4696824706394085</v>
      </c>
      <c r="E39" s="26">
        <v>-2813</v>
      </c>
      <c r="F39" s="100">
        <v>13.178457163170991</v>
      </c>
      <c r="G39" s="96"/>
      <c r="H39" s="100" t="s">
        <v>67</v>
      </c>
      <c r="I39" s="26">
        <v>-13279</v>
      </c>
      <c r="J39" s="26">
        <v>-25475</v>
      </c>
      <c r="K39" s="26">
        <v>-36970</v>
      </c>
      <c r="L39" s="26">
        <v>-84972</v>
      </c>
      <c r="M39" s="26">
        <v>-16547</v>
      </c>
      <c r="N39" s="26">
        <v>-63435</v>
      </c>
      <c r="O39" s="26">
        <v>-66248</v>
      </c>
      <c r="P39" s="26">
        <v>-39884</v>
      </c>
    </row>
    <row r="40" spans="1:16" ht="11.25" customHeight="1" outlineLevel="1" x14ac:dyDescent="0.25">
      <c r="A40" s="104" t="s">
        <v>152</v>
      </c>
      <c r="B40" s="150">
        <v>0</v>
      </c>
      <c r="C40" s="26">
        <v>-1770</v>
      </c>
      <c r="D40" s="100">
        <v>-1</v>
      </c>
      <c r="E40" s="26">
        <v>0</v>
      </c>
      <c r="F40" s="100" t="s">
        <v>67</v>
      </c>
      <c r="G40" s="96"/>
      <c r="H40" s="100" t="s">
        <v>67</v>
      </c>
      <c r="I40" s="26">
        <v>-971</v>
      </c>
      <c r="J40" s="26">
        <v>-1127</v>
      </c>
      <c r="K40" s="26">
        <v>-2897</v>
      </c>
      <c r="L40" s="26">
        <v>-4513</v>
      </c>
      <c r="M40" s="26">
        <v>0</v>
      </c>
      <c r="N40" s="26">
        <v>0</v>
      </c>
      <c r="O40" s="26">
        <v>0</v>
      </c>
      <c r="P40" s="26">
        <v>0</v>
      </c>
    </row>
    <row r="41" spans="1:16" ht="11.25" customHeight="1" outlineLevel="3" x14ac:dyDescent="0.25">
      <c r="A41" s="104" t="s">
        <v>153</v>
      </c>
      <c r="B41" s="150">
        <v>0</v>
      </c>
      <c r="C41" s="26">
        <v>0</v>
      </c>
      <c r="D41" s="100" t="s">
        <v>67</v>
      </c>
      <c r="E41" s="26">
        <v>0</v>
      </c>
      <c r="F41" s="100" t="s">
        <v>67</v>
      </c>
      <c r="G41" s="96"/>
      <c r="H41" s="100" t="s">
        <v>67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</row>
    <row r="42" spans="1:16" s="12" customFormat="1" ht="11.25" customHeight="1" outlineLevel="2" x14ac:dyDescent="0.25">
      <c r="A42" s="139" t="s">
        <v>154</v>
      </c>
      <c r="B42" s="27">
        <v>83015</v>
      </c>
      <c r="C42" s="27">
        <v>82286.191579999999</v>
      </c>
      <c r="D42" s="101">
        <v>8.8569953962620573E-3</v>
      </c>
      <c r="E42" s="27">
        <v>89486</v>
      </c>
      <c r="F42" s="101">
        <v>-7.2312987506425563E-2</v>
      </c>
      <c r="G42" s="98"/>
      <c r="H42" s="101" t="s">
        <v>67</v>
      </c>
      <c r="I42" s="27">
        <v>-126366</v>
      </c>
      <c r="J42" s="175">
        <v>-68007</v>
      </c>
      <c r="K42" s="27">
        <v>7663.9006799999916</v>
      </c>
      <c r="L42" s="27">
        <v>-10520</v>
      </c>
      <c r="M42" s="27">
        <v>16890</v>
      </c>
      <c r="N42" s="27">
        <v>31359</v>
      </c>
      <c r="O42" s="27">
        <v>120845</v>
      </c>
      <c r="P42" s="27">
        <v>83015</v>
      </c>
    </row>
    <row r="43" spans="1:16" ht="2.4500000000000002" customHeight="1" x14ac:dyDescent="0.25">
      <c r="A43" s="10"/>
      <c r="B43" s="27"/>
      <c r="C43" s="27"/>
      <c r="D43" s="101"/>
      <c r="E43" s="27"/>
      <c r="F43" s="101"/>
      <c r="G43" s="96"/>
      <c r="H43" s="101"/>
      <c r="I43" s="27"/>
      <c r="J43" s="27"/>
      <c r="K43" s="27"/>
      <c r="L43" s="27"/>
      <c r="M43" s="27"/>
      <c r="N43" s="27"/>
      <c r="O43" s="27"/>
      <c r="P43" s="27"/>
    </row>
    <row r="44" spans="1:16" ht="11.25" customHeight="1" x14ac:dyDescent="0.25">
      <c r="A44" s="51" t="s">
        <v>155</v>
      </c>
      <c r="B44" s="28">
        <v>-43691</v>
      </c>
      <c r="C44" s="28">
        <v>-59129</v>
      </c>
      <c r="D44" s="45">
        <v>-0.26109015880532394</v>
      </c>
      <c r="E44" s="28">
        <v>-36202</v>
      </c>
      <c r="F44" s="45">
        <v>0.20686702392133038</v>
      </c>
      <c r="G44" s="96"/>
      <c r="H44" s="45" t="s">
        <v>67</v>
      </c>
      <c r="I44" s="28"/>
      <c r="J44" s="28"/>
      <c r="K44" s="28"/>
      <c r="L44" s="28"/>
      <c r="M44" s="28"/>
      <c r="N44" s="28"/>
      <c r="O44" s="28"/>
      <c r="P44" s="28"/>
    </row>
    <row r="45" spans="1:16" ht="11.25" hidden="1" customHeight="1" outlineLevel="2" x14ac:dyDescent="0.25">
      <c r="A45" s="104" t="s">
        <v>156</v>
      </c>
      <c r="B45" s="150">
        <v>0</v>
      </c>
      <c r="C45" s="150">
        <v>0</v>
      </c>
      <c r="D45" s="100" t="s">
        <v>67</v>
      </c>
      <c r="E45" s="150">
        <v>0</v>
      </c>
      <c r="F45" s="100"/>
      <c r="G45" s="96"/>
      <c r="H45" s="100" t="s">
        <v>67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</row>
    <row r="46" spans="1:16" ht="11.25" hidden="1" customHeight="1" outlineLevel="1" collapsed="1" x14ac:dyDescent="0.25">
      <c r="A46" s="104" t="s">
        <v>157</v>
      </c>
      <c r="B46" s="26">
        <v>-149656</v>
      </c>
      <c r="C46" s="26">
        <v>-169788</v>
      </c>
      <c r="D46" s="100">
        <v>-0.11857139491601287</v>
      </c>
      <c r="E46" s="26">
        <v>-113454</v>
      </c>
      <c r="F46" s="100"/>
      <c r="G46" s="96"/>
      <c r="H46" s="100" t="s">
        <v>67</v>
      </c>
      <c r="I46" s="26">
        <v>-40355</v>
      </c>
      <c r="J46" s="26">
        <v>-84642</v>
      </c>
      <c r="K46" s="26">
        <v>-169788</v>
      </c>
      <c r="L46" s="26">
        <v>-216513</v>
      </c>
      <c r="M46" s="26">
        <v>-78339</v>
      </c>
      <c r="N46" s="26">
        <v>-113454</v>
      </c>
      <c r="O46" s="213">
        <v>-149656</v>
      </c>
      <c r="P46" s="213">
        <v>-149656</v>
      </c>
    </row>
    <row r="47" spans="1:16" ht="11.25" hidden="1" customHeight="1" outlineLevel="4" x14ac:dyDescent="0.25">
      <c r="A47" s="104" t="s">
        <v>158</v>
      </c>
      <c r="B47" s="26">
        <v>0</v>
      </c>
      <c r="C47" s="26">
        <v>0</v>
      </c>
      <c r="D47" s="100" t="s">
        <v>67</v>
      </c>
      <c r="E47" s="26">
        <v>0</v>
      </c>
      <c r="F47" s="100"/>
      <c r="G47" s="96"/>
      <c r="H47" s="100" t="s">
        <v>67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</row>
    <row r="48" spans="1:16" ht="11.25" hidden="1" customHeight="1" outlineLevel="3" collapsed="1" x14ac:dyDescent="0.25">
      <c r="A48" s="104" t="s">
        <v>159</v>
      </c>
      <c r="B48" s="150">
        <v>0</v>
      </c>
      <c r="C48" s="26">
        <v>-668847</v>
      </c>
      <c r="D48" s="100">
        <v>-1</v>
      </c>
      <c r="E48" s="150">
        <v>0</v>
      </c>
      <c r="F48" s="100"/>
      <c r="G48" s="96"/>
      <c r="H48" s="100"/>
      <c r="I48" s="26">
        <v>-164427</v>
      </c>
      <c r="J48" s="26">
        <v>-464428</v>
      </c>
      <c r="K48" s="26">
        <v>-668847</v>
      </c>
      <c r="L48" s="26">
        <v>-863250</v>
      </c>
      <c r="M48" s="26">
        <v>0</v>
      </c>
      <c r="N48" s="26">
        <v>0</v>
      </c>
      <c r="O48" s="26">
        <v>0</v>
      </c>
      <c r="P48" s="26">
        <v>0</v>
      </c>
    </row>
    <row r="49" spans="1:16" ht="11.25" hidden="1" customHeight="1" outlineLevel="1" collapsed="1" x14ac:dyDescent="0.25">
      <c r="A49" s="104" t="s">
        <v>160</v>
      </c>
      <c r="B49" s="26">
        <v>152170</v>
      </c>
      <c r="C49" s="26">
        <v>698212</v>
      </c>
      <c r="D49" s="100">
        <v>-0.78205759855172929</v>
      </c>
      <c r="E49" s="26">
        <v>152170</v>
      </c>
      <c r="F49" s="100"/>
      <c r="G49" s="96"/>
      <c r="H49" s="100" t="s">
        <v>67</v>
      </c>
      <c r="I49" s="26">
        <v>376881</v>
      </c>
      <c r="J49" s="26">
        <v>467852</v>
      </c>
      <c r="K49" s="26">
        <v>698212</v>
      </c>
      <c r="L49" s="26">
        <v>1033220</v>
      </c>
      <c r="M49" s="26">
        <v>152170</v>
      </c>
      <c r="N49" s="26">
        <v>152170</v>
      </c>
      <c r="O49" s="213">
        <v>152170</v>
      </c>
      <c r="P49" s="213">
        <v>152170</v>
      </c>
    </row>
    <row r="50" spans="1:16" s="12" customFormat="1" ht="11.25" hidden="1" customHeight="1" outlineLevel="3" x14ac:dyDescent="0.25">
      <c r="A50" s="139" t="s">
        <v>161</v>
      </c>
      <c r="B50" s="27">
        <v>2514</v>
      </c>
      <c r="C50" s="27">
        <v>-140423</v>
      </c>
      <c r="D50" s="101">
        <v>-1.0179030500701451</v>
      </c>
      <c r="E50" s="27">
        <v>38716</v>
      </c>
      <c r="F50" s="101"/>
      <c r="G50" s="98"/>
      <c r="H50" s="101" t="s">
        <v>67</v>
      </c>
      <c r="I50" s="27">
        <v>172099</v>
      </c>
      <c r="J50" s="27">
        <v>-81218</v>
      </c>
      <c r="K50" s="27">
        <v>-140423</v>
      </c>
      <c r="L50" s="27">
        <v>-46543</v>
      </c>
      <c r="M50" s="27">
        <v>73831</v>
      </c>
      <c r="N50" s="27">
        <v>38716</v>
      </c>
      <c r="O50" s="27">
        <v>2514</v>
      </c>
      <c r="P50" s="27">
        <v>2514</v>
      </c>
    </row>
    <row r="51" spans="1:16" ht="2.4500000000000002" customHeight="1" collapsed="1" x14ac:dyDescent="0.25">
      <c r="A51" s="10"/>
      <c r="B51" s="27"/>
      <c r="C51" s="27"/>
      <c r="D51" s="101"/>
      <c r="E51" s="27"/>
      <c r="F51" s="101"/>
      <c r="G51" s="96"/>
      <c r="H51" s="101"/>
      <c r="I51" s="27"/>
      <c r="J51" s="27"/>
      <c r="K51" s="27"/>
      <c r="L51" s="27"/>
      <c r="M51" s="27"/>
      <c r="N51" s="27"/>
      <c r="O51" s="27"/>
      <c r="P51" s="27"/>
    </row>
    <row r="52" spans="1:16" ht="11.25" customHeight="1" x14ac:dyDescent="0.25">
      <c r="A52" s="51" t="s">
        <v>162</v>
      </c>
      <c r="B52" s="28">
        <v>-35947</v>
      </c>
      <c r="C52" s="28">
        <v>-72468</v>
      </c>
      <c r="D52" s="223">
        <v>-0.50396036871446714</v>
      </c>
      <c r="E52" s="28">
        <v>-27988</v>
      </c>
      <c r="F52" s="223">
        <v>0.28437187366014016</v>
      </c>
      <c r="G52" s="96"/>
      <c r="H52" s="45" t="s">
        <v>67</v>
      </c>
      <c r="I52" s="28">
        <v>-66431</v>
      </c>
      <c r="J52" s="28">
        <v>345970</v>
      </c>
      <c r="K52" s="28">
        <v>274279</v>
      </c>
      <c r="L52" s="28">
        <v>171813</v>
      </c>
      <c r="M52" s="28">
        <v>-108875</v>
      </c>
      <c r="N52" s="28">
        <v>-149944</v>
      </c>
      <c r="O52" s="28">
        <v>-177932</v>
      </c>
      <c r="P52" s="28">
        <v>-35947</v>
      </c>
    </row>
    <row r="53" spans="1:16" ht="11.25" customHeight="1" outlineLevel="1" x14ac:dyDescent="0.25">
      <c r="A53" s="104" t="s">
        <v>163</v>
      </c>
      <c r="B53" s="150">
        <v>0</v>
      </c>
      <c r="C53" s="150">
        <v>-1410</v>
      </c>
      <c r="D53" s="202">
        <v>-1</v>
      </c>
      <c r="E53" s="191">
        <v>0</v>
      </c>
      <c r="F53" s="202" t="s">
        <v>67</v>
      </c>
      <c r="G53" s="96"/>
      <c r="H53" s="100" t="s">
        <v>67</v>
      </c>
      <c r="I53" s="26">
        <v>0</v>
      </c>
      <c r="J53" s="26">
        <v>488641</v>
      </c>
      <c r="K53" s="26">
        <v>488008</v>
      </c>
      <c r="L53" s="26">
        <v>488008</v>
      </c>
      <c r="M53" s="26">
        <v>0</v>
      </c>
      <c r="N53" s="26">
        <v>0</v>
      </c>
      <c r="O53" s="26">
        <v>0</v>
      </c>
      <c r="P53" s="26">
        <v>0</v>
      </c>
    </row>
    <row r="54" spans="1:16" ht="11.25" customHeight="1" outlineLevel="1" x14ac:dyDescent="0.25">
      <c r="A54" s="104" t="s">
        <v>222</v>
      </c>
      <c r="B54" s="150">
        <v>3123</v>
      </c>
      <c r="C54" s="150">
        <v>0</v>
      </c>
      <c r="D54" s="202" t="s">
        <v>67</v>
      </c>
      <c r="E54" s="191">
        <v>13704</v>
      </c>
      <c r="F54" s="202">
        <v>-0.7721103327495622</v>
      </c>
      <c r="G54" s="96"/>
      <c r="H54" s="100"/>
      <c r="I54" s="26"/>
      <c r="J54" s="26"/>
      <c r="K54" s="26"/>
      <c r="L54" s="26"/>
      <c r="M54" s="26"/>
      <c r="N54" s="26"/>
      <c r="O54" s="26">
        <v>13704</v>
      </c>
      <c r="P54" s="26">
        <v>3123</v>
      </c>
    </row>
    <row r="55" spans="1:16" ht="11.25" customHeight="1" outlineLevel="2" x14ac:dyDescent="0.25">
      <c r="A55" s="104" t="s">
        <v>164</v>
      </c>
      <c r="B55" s="26">
        <v>0</v>
      </c>
      <c r="C55" s="26">
        <v>0</v>
      </c>
      <c r="D55" s="100" t="s">
        <v>67</v>
      </c>
      <c r="E55" s="26">
        <v>0</v>
      </c>
      <c r="F55" s="100" t="s">
        <v>67</v>
      </c>
      <c r="G55" s="96"/>
      <c r="H55" s="100" t="s">
        <v>67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</row>
    <row r="56" spans="1:16" ht="11.25" customHeight="1" outlineLevel="1" x14ac:dyDescent="0.25">
      <c r="A56" s="104" t="s">
        <v>165</v>
      </c>
      <c r="B56" s="26">
        <v>-36186</v>
      </c>
      <c r="C56" s="26">
        <v>-63737</v>
      </c>
      <c r="D56" s="100">
        <v>-0.43226069629885311</v>
      </c>
      <c r="E56" s="26">
        <v>-38149</v>
      </c>
      <c r="F56" s="100">
        <v>-5.1456132532962884E-2</v>
      </c>
      <c r="G56" s="96"/>
      <c r="H56" s="100" t="s">
        <v>67</v>
      </c>
      <c r="I56" s="26">
        <v>-69503</v>
      </c>
      <c r="J56" s="26">
        <v>-133753</v>
      </c>
      <c r="K56" s="26">
        <v>-197490</v>
      </c>
      <c r="L56" s="198">
        <v>-299126</v>
      </c>
      <c r="M56" s="26">
        <v>-103454</v>
      </c>
      <c r="N56" s="26">
        <v>-139795</v>
      </c>
      <c r="O56" s="26">
        <v>-177944</v>
      </c>
      <c r="P56" s="26">
        <v>-36186</v>
      </c>
    </row>
    <row r="57" spans="1:16" ht="11.25" customHeight="1" outlineLevel="1" x14ac:dyDescent="0.25">
      <c r="A57" s="104" t="s">
        <v>166</v>
      </c>
      <c r="B57" s="26">
        <v>-393</v>
      </c>
      <c r="C57" s="26">
        <v>-572</v>
      </c>
      <c r="D57" s="100">
        <v>-0.31293706293706292</v>
      </c>
      <c r="E57" s="26">
        <v>-401</v>
      </c>
      <c r="F57" s="100">
        <v>-1.995012468827928E-2</v>
      </c>
      <c r="G57" s="96"/>
      <c r="H57" s="100" t="s">
        <v>67</v>
      </c>
      <c r="I57" s="26">
        <v>-734</v>
      </c>
      <c r="J57" s="26">
        <v>-1472</v>
      </c>
      <c r="K57" s="26">
        <v>-2044</v>
      </c>
      <c r="L57" s="26">
        <v>-2579</v>
      </c>
      <c r="M57" s="26">
        <v>-715</v>
      </c>
      <c r="N57" s="26">
        <v>-1431</v>
      </c>
      <c r="O57" s="26">
        <v>-1832</v>
      </c>
      <c r="P57" s="26">
        <v>-393</v>
      </c>
    </row>
    <row r="58" spans="1:16" ht="11.25" customHeight="1" outlineLevel="1" x14ac:dyDescent="0.25">
      <c r="A58" s="104" t="s">
        <v>145</v>
      </c>
      <c r="B58" s="26">
        <v>-2491</v>
      </c>
      <c r="C58" s="191">
        <v>0</v>
      </c>
      <c r="D58" s="100" t="s">
        <v>67</v>
      </c>
      <c r="E58" s="26">
        <v>-3142</v>
      </c>
      <c r="F58" s="100">
        <v>-0.2071928707829408</v>
      </c>
      <c r="G58" s="96"/>
      <c r="H58" s="100" t="s">
        <v>67</v>
      </c>
      <c r="I58" s="26"/>
      <c r="J58" s="26">
        <v>-5914</v>
      </c>
      <c r="K58" s="26">
        <v>0</v>
      </c>
      <c r="L58" s="26">
        <v>0</v>
      </c>
      <c r="M58" s="26">
        <v>-3311</v>
      </c>
      <c r="N58" s="26">
        <v>-6364</v>
      </c>
      <c r="O58" s="26">
        <v>-9506</v>
      </c>
      <c r="P58" s="26">
        <v>-2491</v>
      </c>
    </row>
    <row r="59" spans="1:16" ht="11.25" customHeight="1" outlineLevel="1" x14ac:dyDescent="0.25">
      <c r="A59" s="104" t="s">
        <v>167</v>
      </c>
      <c r="B59" s="26">
        <v>0</v>
      </c>
      <c r="C59" s="26">
        <v>0</v>
      </c>
      <c r="D59" s="100" t="s">
        <v>67</v>
      </c>
      <c r="E59" s="26">
        <v>0</v>
      </c>
      <c r="F59" s="100" t="s">
        <v>67</v>
      </c>
      <c r="G59" s="96"/>
      <c r="H59" s="97" t="s">
        <v>67</v>
      </c>
      <c r="I59" s="26">
        <v>0</v>
      </c>
      <c r="J59" s="26">
        <v>-11252</v>
      </c>
      <c r="K59" s="26">
        <v>-11252</v>
      </c>
      <c r="L59" s="26">
        <v>-11252</v>
      </c>
      <c r="M59" s="26">
        <v>0</v>
      </c>
      <c r="N59" s="26">
        <v>-862</v>
      </c>
      <c r="O59" s="26">
        <v>-862</v>
      </c>
      <c r="P59" s="26">
        <v>0</v>
      </c>
    </row>
    <row r="60" spans="1:16" s="138" customFormat="1" ht="11.25" customHeight="1" outlineLevel="1" x14ac:dyDescent="0.25">
      <c r="A60" s="104" t="s">
        <v>168</v>
      </c>
      <c r="B60" s="191">
        <v>0</v>
      </c>
      <c r="C60" s="26">
        <v>0</v>
      </c>
      <c r="D60" s="100" t="s">
        <v>67</v>
      </c>
      <c r="E60" s="150">
        <v>0</v>
      </c>
      <c r="F60" s="100" t="s">
        <v>67</v>
      </c>
      <c r="G60" s="96"/>
      <c r="H60" s="97" t="s">
        <v>67</v>
      </c>
      <c r="I60" s="26">
        <v>3806</v>
      </c>
      <c r="J60" s="26">
        <v>3806</v>
      </c>
      <c r="K60" s="26">
        <v>3806</v>
      </c>
      <c r="L60" s="26">
        <v>3806</v>
      </c>
      <c r="M60" s="26">
        <v>0</v>
      </c>
      <c r="N60" s="26">
        <v>0</v>
      </c>
      <c r="O60" s="26">
        <v>0</v>
      </c>
      <c r="P60" s="26">
        <v>0</v>
      </c>
    </row>
    <row r="61" spans="1:16" s="138" customFormat="1" ht="11.25" customHeight="1" outlineLevel="3" x14ac:dyDescent="0.25">
      <c r="A61" s="104" t="s">
        <v>169</v>
      </c>
      <c r="B61" s="150">
        <v>0</v>
      </c>
      <c r="C61" s="26">
        <v>0</v>
      </c>
      <c r="D61" s="100" t="s">
        <v>67</v>
      </c>
      <c r="E61" s="150">
        <v>0</v>
      </c>
      <c r="F61" s="100" t="s">
        <v>67</v>
      </c>
      <c r="G61" s="96"/>
      <c r="H61" s="97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</row>
    <row r="62" spans="1:16" s="138" customFormat="1" ht="11.25" customHeight="1" outlineLevel="2" x14ac:dyDescent="0.25">
      <c r="A62" s="104" t="s">
        <v>170</v>
      </c>
      <c r="B62" s="26">
        <v>0</v>
      </c>
      <c r="C62" s="26">
        <v>-6749</v>
      </c>
      <c r="D62" s="100">
        <v>-1</v>
      </c>
      <c r="E62" s="26">
        <v>0</v>
      </c>
      <c r="F62" s="100" t="s">
        <v>67</v>
      </c>
      <c r="G62" s="96"/>
      <c r="H62" s="97"/>
      <c r="I62" s="26">
        <v>0</v>
      </c>
      <c r="J62" s="26">
        <v>0</v>
      </c>
      <c r="K62" s="26">
        <v>-6749</v>
      </c>
      <c r="L62" s="26">
        <v>-7044</v>
      </c>
      <c r="M62" s="26">
        <v>-1395</v>
      </c>
      <c r="N62" s="26">
        <v>-1492</v>
      </c>
      <c r="O62" s="26">
        <v>-1492</v>
      </c>
      <c r="P62" s="26">
        <v>0</v>
      </c>
    </row>
    <row r="63" spans="1:16" s="91" customFormat="1" ht="11.25" customHeight="1" outlineLevel="2" x14ac:dyDescent="0.25">
      <c r="A63" s="139" t="s">
        <v>171</v>
      </c>
      <c r="B63" s="89">
        <v>-35947</v>
      </c>
      <c r="C63" s="89">
        <v>-72468</v>
      </c>
      <c r="D63" s="102">
        <v>-0.50396036871446714</v>
      </c>
      <c r="E63" s="89">
        <v>-27988</v>
      </c>
      <c r="F63" s="102">
        <v>0.28437187366014016</v>
      </c>
      <c r="G63" s="99"/>
      <c r="H63" s="101" t="s">
        <v>67</v>
      </c>
      <c r="I63" s="89">
        <v>-66431</v>
      </c>
      <c r="J63" s="89">
        <v>340056</v>
      </c>
      <c r="K63" s="89">
        <v>274279</v>
      </c>
      <c r="L63" s="89">
        <v>171813</v>
      </c>
      <c r="M63" s="89">
        <v>-108875</v>
      </c>
      <c r="N63" s="89">
        <v>-149944</v>
      </c>
      <c r="O63" s="89">
        <v>-177932</v>
      </c>
      <c r="P63" s="89">
        <v>-35947</v>
      </c>
    </row>
    <row r="64" spans="1:16" ht="2.25" customHeight="1" x14ac:dyDescent="0.25">
      <c r="A64" s="10"/>
      <c r="B64" s="27"/>
      <c r="C64" s="27"/>
      <c r="D64" s="101"/>
      <c r="E64" s="27"/>
      <c r="F64" s="101"/>
      <c r="G64" s="96"/>
      <c r="H64" s="101"/>
      <c r="I64" s="27"/>
      <c r="J64" s="27"/>
      <c r="K64" s="27"/>
      <c r="L64" s="27"/>
      <c r="M64" s="27"/>
      <c r="N64" s="27"/>
      <c r="O64" s="27"/>
      <c r="P64" s="27"/>
    </row>
    <row r="65" spans="1:16" s="91" customFormat="1" ht="12" customHeight="1" x14ac:dyDescent="0.35">
      <c r="A65" s="93" t="s">
        <v>172</v>
      </c>
      <c r="B65" s="28">
        <v>80</v>
      </c>
      <c r="C65" s="28">
        <v>-58</v>
      </c>
      <c r="D65" s="45">
        <v>-2.3793103448275863</v>
      </c>
      <c r="E65" s="28">
        <v>949</v>
      </c>
      <c r="F65" s="45">
        <v>-0.91570073761854587</v>
      </c>
      <c r="G65" s="99"/>
      <c r="H65" s="45" t="s">
        <v>67</v>
      </c>
      <c r="I65" s="28">
        <v>0</v>
      </c>
      <c r="J65" s="28">
        <v>-241</v>
      </c>
      <c r="K65" s="28">
        <v>-299</v>
      </c>
      <c r="L65" s="28">
        <v>-745</v>
      </c>
      <c r="M65" s="28">
        <v>-98</v>
      </c>
      <c r="N65" s="28">
        <v>-344</v>
      </c>
      <c r="O65" s="28">
        <v>605</v>
      </c>
      <c r="P65" s="28">
        <v>80</v>
      </c>
    </row>
    <row r="66" spans="1:16" s="90" customFormat="1" ht="3.75" customHeight="1" x14ac:dyDescent="0.35">
      <c r="A66" s="92"/>
      <c r="B66" s="89"/>
      <c r="C66" s="89"/>
      <c r="D66" s="102"/>
      <c r="E66" s="89"/>
      <c r="F66" s="102"/>
      <c r="G66" s="95"/>
      <c r="H66" s="95"/>
      <c r="I66" s="89"/>
      <c r="J66" s="89"/>
      <c r="K66" s="89"/>
      <c r="L66" s="89"/>
      <c r="M66" s="89"/>
      <c r="N66" s="89"/>
      <c r="O66" s="89"/>
      <c r="P66" s="89"/>
    </row>
    <row r="67" spans="1:16" s="91" customFormat="1" ht="11.1" customHeight="1" x14ac:dyDescent="0.35">
      <c r="A67" s="93" t="s">
        <v>173</v>
      </c>
      <c r="B67" s="94">
        <v>3457.0000000000582</v>
      </c>
      <c r="C67" s="94">
        <v>-49368.808420000016</v>
      </c>
      <c r="D67" s="103">
        <v>-1.0700239708155399</v>
      </c>
      <c r="E67" s="94">
        <v>26245</v>
      </c>
      <c r="F67" s="103">
        <v>-0.86827967231853465</v>
      </c>
      <c r="G67" s="99"/>
      <c r="H67" s="45" t="s">
        <v>67</v>
      </c>
      <c r="I67" s="94">
        <v>-21567</v>
      </c>
      <c r="J67" s="94">
        <v>190590</v>
      </c>
      <c r="K67" s="94">
        <v>141220.90067999996</v>
      </c>
      <c r="L67" s="94">
        <v>114005</v>
      </c>
      <c r="M67" s="94">
        <v>-18252</v>
      </c>
      <c r="N67" s="94">
        <v>-80213</v>
      </c>
      <c r="O67" s="94">
        <v>-53968</v>
      </c>
      <c r="P67" s="94">
        <v>3457.0000000000582</v>
      </c>
    </row>
    <row r="68" spans="1:16" ht="2.4500000000000002" customHeight="1" x14ac:dyDescent="0.25">
      <c r="A68" s="10"/>
      <c r="B68" s="27"/>
      <c r="C68" s="27"/>
      <c r="D68" s="101"/>
      <c r="E68" s="27"/>
      <c r="F68" s="101"/>
      <c r="G68" s="96"/>
      <c r="H68" s="101"/>
      <c r="I68" s="27"/>
      <c r="J68" s="27"/>
      <c r="K68" s="27"/>
      <c r="L68" s="27"/>
      <c r="M68" s="27"/>
      <c r="N68" s="27"/>
      <c r="O68" s="27"/>
      <c r="P68" s="27"/>
    </row>
    <row r="69" spans="1:16" s="91" customFormat="1" ht="11.25" customHeight="1" outlineLevel="1" x14ac:dyDescent="0.35">
      <c r="A69" s="93" t="s">
        <v>174</v>
      </c>
      <c r="B69" s="94">
        <v>98502</v>
      </c>
      <c r="C69" s="94">
        <v>229054.80842000002</v>
      </c>
      <c r="D69" s="103">
        <v>-0.56996318619347852</v>
      </c>
      <c r="E69" s="94">
        <v>72257</v>
      </c>
      <c r="F69" s="103">
        <v>0.36321740454212059</v>
      </c>
      <c r="G69" s="99"/>
      <c r="H69" s="45" t="s">
        <v>67</v>
      </c>
      <c r="I69" s="94">
        <v>38465</v>
      </c>
      <c r="J69" s="94">
        <v>38465</v>
      </c>
      <c r="K69" s="94">
        <v>38465</v>
      </c>
      <c r="L69" s="94">
        <v>38465</v>
      </c>
      <c r="M69" s="94">
        <v>152470</v>
      </c>
      <c r="N69" s="94">
        <v>152470</v>
      </c>
      <c r="O69" s="94">
        <v>152470</v>
      </c>
      <c r="P69" s="94">
        <v>98502</v>
      </c>
    </row>
    <row r="70" spans="1:16" s="91" customFormat="1" ht="11.25" customHeight="1" x14ac:dyDescent="0.35">
      <c r="A70" s="93" t="s">
        <v>175</v>
      </c>
      <c r="B70" s="94">
        <v>101959.00000000006</v>
      </c>
      <c r="C70" s="94">
        <v>179686</v>
      </c>
      <c r="D70" s="103">
        <v>-0.43257126320358819</v>
      </c>
      <c r="E70" s="94">
        <v>98502</v>
      </c>
      <c r="F70" s="103">
        <v>3.5095734096770137E-2</v>
      </c>
      <c r="G70" s="99"/>
      <c r="H70" s="45" t="s">
        <v>67</v>
      </c>
      <c r="I70" s="94">
        <v>16898</v>
      </c>
      <c r="J70" s="94">
        <v>229055</v>
      </c>
      <c r="K70" s="94">
        <v>179685.90067999996</v>
      </c>
      <c r="L70" s="94">
        <v>152470</v>
      </c>
      <c r="M70" s="94">
        <v>134218</v>
      </c>
      <c r="N70" s="94">
        <v>72257</v>
      </c>
      <c r="O70" s="94">
        <v>98502</v>
      </c>
      <c r="P70" s="94">
        <v>101959.00000000006</v>
      </c>
    </row>
    <row r="71" spans="1:16" x14ac:dyDescent="0.25">
      <c r="H71" s="6"/>
    </row>
    <row r="72" spans="1:16" x14ac:dyDescent="0.25">
      <c r="H72" s="6"/>
    </row>
    <row r="73" spans="1:16" x14ac:dyDescent="0.25">
      <c r="H73" s="6"/>
    </row>
    <row r="74" spans="1:16" x14ac:dyDescent="0.25">
      <c r="H74" s="6"/>
    </row>
    <row r="75" spans="1:16" x14ac:dyDescent="0.25">
      <c r="H75" s="6"/>
    </row>
    <row r="76" spans="1:16" x14ac:dyDescent="0.25">
      <c r="H76" s="6"/>
    </row>
    <row r="77" spans="1:16" x14ac:dyDescent="0.25">
      <c r="H77" s="6"/>
    </row>
    <row r="78" spans="1:16" x14ac:dyDescent="0.25">
      <c r="H78" s="6"/>
    </row>
    <row r="79" spans="1:16" x14ac:dyDescent="0.25">
      <c r="H79" s="6"/>
    </row>
    <row r="80" spans="1:16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S49"/>
  <sheetViews>
    <sheetView showGridLines="0" zoomScale="90" zoomScaleNormal="90" workbookViewId="0">
      <pane xSplit="1" ySplit="2" topLeftCell="B31" activePane="bottomRight" state="frozen"/>
      <selection pane="topRight" activeCell="A5" sqref="A5"/>
      <selection pane="bottomLeft" activeCell="A5" sqref="A5"/>
      <selection pane="bottomRight" activeCell="H36" sqref="H36:J49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6" width="7.3984375" customWidth="1" outlineLevel="1"/>
    <col min="7" max="7" width="0.69921875" style="165" customWidth="1"/>
    <col min="8" max="8" width="7.5" style="50" customWidth="1"/>
    <col min="9" max="9" width="7.09765625" style="50" customWidth="1"/>
    <col min="10" max="10" width="7.09765625" style="56" customWidth="1"/>
    <col min="11" max="11" width="2.59765625" style="61" customWidth="1"/>
    <col min="12" max="16" width="7.3984375" style="80" customWidth="1"/>
    <col min="17" max="17" width="6.09765625" style="80" bestFit="1" customWidth="1"/>
    <col min="18" max="19" width="7.3984375" style="80" customWidth="1"/>
    <col min="20" max="16384" width="9" style="80"/>
  </cols>
  <sheetData>
    <row r="1" spans="1:19" customFormat="1" ht="11.25" customHeight="1" x14ac:dyDescent="0.35">
      <c r="A1" s="109"/>
      <c r="B1" s="33"/>
      <c r="G1" s="165"/>
      <c r="H1" s="50"/>
      <c r="I1" s="50"/>
      <c r="J1" s="56"/>
      <c r="K1" s="61"/>
      <c r="L1" s="33"/>
      <c r="M1" s="6"/>
      <c r="N1" s="6"/>
      <c r="O1" s="6"/>
      <c r="P1" s="6"/>
      <c r="Q1" s="6"/>
      <c r="R1" s="6"/>
      <c r="S1" s="6"/>
    </row>
    <row r="2" spans="1:19" s="6" customFormat="1" ht="30" x14ac:dyDescent="0.25">
      <c r="A2" s="4" t="s">
        <v>176</v>
      </c>
      <c r="B2" s="30" t="str">
        <f>[61]DRE!B$2</f>
        <v>4T23</v>
      </c>
      <c r="C2" s="30" t="str">
        <f>[61]DRE!C$2</f>
        <v>4T22</v>
      </c>
      <c r="D2" s="30" t="str">
        <f>[61]DRE!D$2</f>
        <v xml:space="preserve">∆ % </v>
      </c>
      <c r="E2" s="30" t="str">
        <f>[61]DRE!F$2</f>
        <v>3T23</v>
      </c>
      <c r="F2" s="30" t="str">
        <f>[61]DRE!G$2</f>
        <v xml:space="preserve">∆ % </v>
      </c>
      <c r="G2" s="183">
        <v>1</v>
      </c>
      <c r="H2" s="32" t="s">
        <v>218</v>
      </c>
      <c r="I2" s="32" t="s">
        <v>217</v>
      </c>
      <c r="J2" s="32" t="s">
        <v>70</v>
      </c>
      <c r="L2" s="5" t="s">
        <v>1</v>
      </c>
      <c r="M2" s="5" t="s">
        <v>2</v>
      </c>
      <c r="N2" s="5" t="s">
        <v>4</v>
      </c>
      <c r="O2" s="5" t="s">
        <v>5</v>
      </c>
      <c r="P2" s="5" t="s">
        <v>213</v>
      </c>
      <c r="Q2" s="5" t="s">
        <v>214</v>
      </c>
      <c r="R2" s="5" t="s">
        <v>215</v>
      </c>
      <c r="S2" s="5" t="s">
        <v>216</v>
      </c>
    </row>
    <row r="3" spans="1:19" s="6" customFormat="1" ht="3.75" customHeight="1" x14ac:dyDescent="0.25">
      <c r="A3" s="10"/>
      <c r="B3" s="26"/>
      <c r="C3" s="26"/>
      <c r="D3" s="17" t="s">
        <v>67</v>
      </c>
      <c r="E3" s="26"/>
      <c r="F3" s="17" t="s">
        <v>67</v>
      </c>
      <c r="G3" s="184">
        <v>2</v>
      </c>
      <c r="H3" s="26"/>
      <c r="I3" s="26"/>
      <c r="J3" s="40" t="s">
        <v>67</v>
      </c>
      <c r="L3" s="26"/>
      <c r="M3" s="26"/>
      <c r="N3" s="26"/>
      <c r="O3" s="26"/>
      <c r="P3" s="26"/>
      <c r="Q3" s="26"/>
      <c r="R3" s="26"/>
      <c r="S3" s="26"/>
    </row>
    <row r="4" spans="1:19" s="76" customFormat="1" ht="11.25" customHeight="1" x14ac:dyDescent="0.15">
      <c r="A4" s="124" t="s">
        <v>177</v>
      </c>
      <c r="B4" s="2"/>
      <c r="C4" s="2"/>
      <c r="D4" s="125"/>
      <c r="E4" s="2"/>
      <c r="F4" s="125"/>
      <c r="G4" s="184">
        <v>3</v>
      </c>
      <c r="H4" s="2"/>
      <c r="I4" s="2"/>
      <c r="J4" s="125" t="s">
        <v>67</v>
      </c>
      <c r="L4" s="65"/>
      <c r="M4" s="65"/>
      <c r="N4" s="65"/>
      <c r="O4" s="65"/>
      <c r="P4" s="65"/>
      <c r="Q4" s="65"/>
      <c r="R4" s="65"/>
      <c r="S4" s="65"/>
    </row>
    <row r="5" spans="1:19" s="78" customFormat="1" ht="11.25" customHeight="1" x14ac:dyDescent="0.15">
      <c r="A5" s="10" t="s">
        <v>0</v>
      </c>
      <c r="B5" s="21">
        <v>270.1160285269188</v>
      </c>
      <c r="C5" s="21">
        <v>379.71540786102696</v>
      </c>
      <c r="D5" s="36">
        <v>-0.28863558619201657</v>
      </c>
      <c r="E5" s="21">
        <v>273.9709294295854</v>
      </c>
      <c r="F5" s="36">
        <v>-1.4070474231308472E-2</v>
      </c>
      <c r="G5" s="184">
        <v>4</v>
      </c>
      <c r="H5" s="21">
        <v>1151.9718832177784</v>
      </c>
      <c r="I5" s="21">
        <v>1480.9023695863646</v>
      </c>
      <c r="J5" s="36">
        <v>-0.22211490313197402</v>
      </c>
      <c r="K5" s="190"/>
      <c r="L5" s="77">
        <v>293.94475871420906</v>
      </c>
      <c r="M5" s="77">
        <v>372.822879915805</v>
      </c>
      <c r="N5" s="77">
        <v>434.41932309532348</v>
      </c>
      <c r="O5" s="77">
        <v>379.71540786102696</v>
      </c>
      <c r="P5" s="77">
        <v>357.57074751098196</v>
      </c>
      <c r="Q5" s="77">
        <v>250.31417775029232</v>
      </c>
      <c r="R5" s="77">
        <v>273.9709294295854</v>
      </c>
      <c r="S5" s="77">
        <v>270.1160285269188</v>
      </c>
    </row>
    <row r="6" spans="1:19" s="78" customFormat="1" ht="11.25" customHeight="1" x14ac:dyDescent="0.15">
      <c r="A6" s="10" t="s">
        <v>19</v>
      </c>
      <c r="B6" s="21">
        <v>218.90179009307005</v>
      </c>
      <c r="C6" s="21">
        <v>277.48452389629779</v>
      </c>
      <c r="D6" s="36">
        <v>-0.21112072479084065</v>
      </c>
      <c r="E6" s="21">
        <v>217.82277744171566</v>
      </c>
      <c r="F6" s="36">
        <v>4.9536263563763061E-3</v>
      </c>
      <c r="G6" s="184">
        <v>5</v>
      </c>
      <c r="H6" s="21">
        <v>900.71793465318592</v>
      </c>
      <c r="I6" s="21">
        <v>1070.9040764862186</v>
      </c>
      <c r="J6" s="36">
        <v>-0.15891819404725449</v>
      </c>
      <c r="K6" s="190"/>
      <c r="L6" s="77">
        <v>241.19420553768663</v>
      </c>
      <c r="M6" s="77">
        <v>284.3196916511979</v>
      </c>
      <c r="N6" s="77">
        <v>267.90565540103643</v>
      </c>
      <c r="O6" s="77">
        <v>277.48452389629779</v>
      </c>
      <c r="P6" s="77">
        <v>244.26028397214276</v>
      </c>
      <c r="Q6" s="77">
        <v>219.73308314625751</v>
      </c>
      <c r="R6" s="77">
        <v>217.82277744171566</v>
      </c>
      <c r="S6" s="77">
        <v>218.90179009307005</v>
      </c>
    </row>
    <row r="7" spans="1:19" s="76" customFormat="1" ht="3.75" customHeight="1" x14ac:dyDescent="0.25">
      <c r="A7" s="38"/>
      <c r="B7" s="26"/>
      <c r="C7" s="26"/>
      <c r="D7" s="17"/>
      <c r="E7" s="26"/>
      <c r="F7" s="17" t="s">
        <v>67</v>
      </c>
      <c r="G7" s="184">
        <v>6</v>
      </c>
      <c r="H7" s="26"/>
      <c r="I7" s="26"/>
      <c r="J7" s="17"/>
      <c r="K7" s="190"/>
      <c r="L7" s="65"/>
      <c r="M7" s="65"/>
      <c r="N7" s="65"/>
      <c r="O7" s="65"/>
      <c r="P7" s="65"/>
      <c r="Q7" s="65"/>
      <c r="R7" s="65"/>
      <c r="S7" s="65"/>
    </row>
    <row r="8" spans="1:19" s="78" customFormat="1" ht="11.25" customHeight="1" x14ac:dyDescent="0.15">
      <c r="A8" s="10" t="s">
        <v>28</v>
      </c>
      <c r="B8" s="21">
        <v>38.663854922964035</v>
      </c>
      <c r="C8" s="21">
        <v>58.690344208415041</v>
      </c>
      <c r="D8" s="36">
        <v>-0.34122289714872045</v>
      </c>
      <c r="E8" s="21">
        <v>47.818609504956285</v>
      </c>
      <c r="F8" s="36">
        <v>-0.19144752799730369</v>
      </c>
      <c r="G8" s="184">
        <v>7</v>
      </c>
      <c r="H8" s="21">
        <v>188.26214729641339</v>
      </c>
      <c r="I8" s="21">
        <v>247.6576368801357</v>
      </c>
      <c r="J8" s="36">
        <v>-0.23982902498770609</v>
      </c>
      <c r="K8" s="190"/>
      <c r="L8" s="77">
        <v>60.011287582348075</v>
      </c>
      <c r="M8" s="77">
        <v>69.558488543058601</v>
      </c>
      <c r="N8" s="77">
        <v>59.397516546313973</v>
      </c>
      <c r="O8" s="77">
        <v>58.690344208415041</v>
      </c>
      <c r="P8" s="77">
        <v>50.11666153188262</v>
      </c>
      <c r="Q8" s="77">
        <v>51.663021336610456</v>
      </c>
      <c r="R8" s="77">
        <v>47.818609504956285</v>
      </c>
      <c r="S8" s="77">
        <v>38.663854922964035</v>
      </c>
    </row>
    <row r="9" spans="1:19" s="78" customFormat="1" ht="11.25" customHeight="1" x14ac:dyDescent="0.15">
      <c r="A9" s="23" t="s">
        <v>29</v>
      </c>
      <c r="B9" s="24">
        <v>0.17662649038422848</v>
      </c>
      <c r="C9" s="24">
        <v>0.21150853166264849</v>
      </c>
      <c r="D9" s="82">
        <v>-3.5</v>
      </c>
      <c r="E9" s="24">
        <v>0.21952988602283086</v>
      </c>
      <c r="F9" s="82">
        <v>-4.3</v>
      </c>
      <c r="G9" s="184">
        <v>8</v>
      </c>
      <c r="H9" s="24">
        <v>0.20901343256688035</v>
      </c>
      <c r="I9" s="24">
        <v>0.23126033630643553</v>
      </c>
      <c r="J9" s="82">
        <v>-2.2000000000000002</v>
      </c>
      <c r="K9" s="190"/>
      <c r="L9" s="68">
        <v>0.2488089937673536</v>
      </c>
      <c r="M9" s="68">
        <v>0.24464886036944861</v>
      </c>
      <c r="N9" s="68">
        <v>0.22171057366220939</v>
      </c>
      <c r="O9" s="68">
        <v>0.21150853166264849</v>
      </c>
      <c r="P9" s="68">
        <v>0.20517728349811587</v>
      </c>
      <c r="Q9" s="68">
        <v>0.23511717305774482</v>
      </c>
      <c r="R9" s="68">
        <v>0.21952988602283086</v>
      </c>
      <c r="S9" s="68">
        <v>0.17662649038422848</v>
      </c>
    </row>
    <row r="10" spans="1:19" s="76" customFormat="1" ht="3.75" customHeight="1" x14ac:dyDescent="0.15">
      <c r="A10" s="38"/>
      <c r="B10" s="26"/>
      <c r="C10" s="26"/>
      <c r="D10" s="40" t="s">
        <v>67</v>
      </c>
      <c r="E10" s="26"/>
      <c r="F10" s="40" t="s">
        <v>67</v>
      </c>
      <c r="G10" s="184">
        <v>9</v>
      </c>
      <c r="H10" s="26"/>
      <c r="I10" s="26"/>
      <c r="J10" s="40"/>
      <c r="K10" s="190"/>
      <c r="L10" s="65"/>
      <c r="M10" s="65"/>
      <c r="N10" s="65"/>
      <c r="O10" s="65"/>
      <c r="P10" s="65"/>
      <c r="Q10" s="65"/>
      <c r="R10" s="65"/>
      <c r="S10" s="65"/>
    </row>
    <row r="11" spans="1:19" s="78" customFormat="1" ht="11.25" customHeight="1" x14ac:dyDescent="0.15">
      <c r="A11" s="10" t="s">
        <v>42</v>
      </c>
      <c r="B11" s="21">
        <v>45.235300914748407</v>
      </c>
      <c r="C11" s="21">
        <v>62.098288317874669</v>
      </c>
      <c r="D11" s="36">
        <v>-0.27155317577847538</v>
      </c>
      <c r="E11" s="21">
        <v>60.335729775891409</v>
      </c>
      <c r="F11" s="36">
        <v>-0.25027341041918982</v>
      </c>
      <c r="G11" s="184">
        <v>10</v>
      </c>
      <c r="H11" s="21">
        <v>231.60795592039267</v>
      </c>
      <c r="I11" s="21">
        <v>257.44947086111443</v>
      </c>
      <c r="J11" s="36">
        <v>-0.10037509439925174</v>
      </c>
      <c r="K11" s="190"/>
      <c r="L11" s="69">
        <v>65.307873554993208</v>
      </c>
      <c r="M11" s="69">
        <v>67.389071174813992</v>
      </c>
      <c r="N11" s="69">
        <v>62.65423781343258</v>
      </c>
      <c r="O11" s="69">
        <v>62.098288317874669</v>
      </c>
      <c r="P11" s="69">
        <v>57.472461592795746</v>
      </c>
      <c r="Q11" s="69">
        <v>68.564463636957129</v>
      </c>
      <c r="R11" s="69">
        <v>60.335729775891409</v>
      </c>
      <c r="S11" s="69">
        <v>45.235300914748407</v>
      </c>
    </row>
    <row r="12" spans="1:19" s="79" customFormat="1" ht="11.25" customHeight="1" x14ac:dyDescent="0.15">
      <c r="A12" s="23" t="s">
        <v>43</v>
      </c>
      <c r="B12" s="24">
        <v>0.20664655549648908</v>
      </c>
      <c r="C12" s="24">
        <v>0.22379009627607988</v>
      </c>
      <c r="D12" s="82">
        <v>-1.7</v>
      </c>
      <c r="E12" s="24">
        <v>0.27699458470102312</v>
      </c>
      <c r="F12" s="82">
        <v>-7</v>
      </c>
      <c r="G12" s="184">
        <v>11</v>
      </c>
      <c r="H12" s="24">
        <v>0.2571370536877024</v>
      </c>
      <c r="I12" s="24">
        <v>0.24040385737053221</v>
      </c>
      <c r="J12" s="82">
        <v>1.7</v>
      </c>
      <c r="K12" s="190"/>
      <c r="L12" s="68">
        <v>0.27076883298006443</v>
      </c>
      <c r="M12" s="68">
        <v>0.23701865594834209</v>
      </c>
      <c r="N12" s="68">
        <v>0.23386679806980359</v>
      </c>
      <c r="O12" s="68">
        <v>0.22379009627607988</v>
      </c>
      <c r="P12" s="68">
        <v>0.23529188068638426</v>
      </c>
      <c r="Q12" s="68">
        <v>0.31203523227005209</v>
      </c>
      <c r="R12" s="68">
        <v>0.27699458470102312</v>
      </c>
      <c r="S12" s="68">
        <v>0.20664655549648908</v>
      </c>
    </row>
    <row r="13" spans="1:19" s="76" customFormat="1" ht="3.75" customHeight="1" x14ac:dyDescent="0.25">
      <c r="A13" s="38"/>
      <c r="B13" s="26"/>
      <c r="C13" s="26"/>
      <c r="D13" s="17" t="s">
        <v>67</v>
      </c>
      <c r="E13" s="26"/>
      <c r="F13" s="17" t="s">
        <v>67</v>
      </c>
      <c r="G13" s="184">
        <v>12</v>
      </c>
      <c r="H13" s="26"/>
      <c r="I13" s="26"/>
      <c r="J13" s="17"/>
      <c r="K13" s="190"/>
      <c r="L13" s="65"/>
      <c r="M13" s="65"/>
      <c r="N13" s="65"/>
      <c r="O13" s="65"/>
      <c r="P13" s="65"/>
      <c r="Q13" s="65"/>
      <c r="R13" s="65"/>
      <c r="S13" s="65"/>
    </row>
    <row r="14" spans="1:19" s="78" customFormat="1" ht="11.25" customHeight="1" x14ac:dyDescent="0.15">
      <c r="A14" s="10" t="s">
        <v>65</v>
      </c>
      <c r="B14" s="21">
        <v>-9.851893415436038</v>
      </c>
      <c r="C14" s="21">
        <v>1.5766539174734284</v>
      </c>
      <c r="D14" s="36">
        <v>-7.2486087189150519</v>
      </c>
      <c r="E14" s="21">
        <v>0.8553965978440895</v>
      </c>
      <c r="F14" s="36">
        <v>-12.517339957005198</v>
      </c>
      <c r="G14" s="184">
        <v>13</v>
      </c>
      <c r="H14" s="21">
        <v>-11.87552895559654</v>
      </c>
      <c r="I14" s="21">
        <v>10.253657873726283</v>
      </c>
      <c r="J14" s="36">
        <v>-2.1581748778673511</v>
      </c>
      <c r="K14" s="190"/>
      <c r="L14" s="69">
        <v>-2.0934818173609062</v>
      </c>
      <c r="M14" s="69">
        <v>8.5582975817848315</v>
      </c>
      <c r="N14" s="69">
        <v>2.212188191828929</v>
      </c>
      <c r="O14" s="69">
        <v>1.5766539174734284</v>
      </c>
      <c r="P14" s="69">
        <v>-6.3907559780566157</v>
      </c>
      <c r="Q14" s="69">
        <v>3.5117238400520239</v>
      </c>
      <c r="R14" s="69">
        <v>0.8553965978440895</v>
      </c>
      <c r="S14" s="69">
        <v>-9.851893415436038</v>
      </c>
    </row>
    <row r="15" spans="1:19" s="79" customFormat="1" ht="11.25" customHeight="1" x14ac:dyDescent="0.15">
      <c r="A15" s="23" t="s">
        <v>66</v>
      </c>
      <c r="B15" s="24">
        <v>-4.4835731034996107E-2</v>
      </c>
      <c r="C15" s="24">
        <v>5.6819526196807265E-3</v>
      </c>
      <c r="D15" s="82">
        <v>-5.0999999999999996</v>
      </c>
      <c r="E15" s="24">
        <v>3.8928894347453596E-3</v>
      </c>
      <c r="F15" s="82">
        <v>-4.9000000000000004</v>
      </c>
      <c r="G15" s="184">
        <v>14</v>
      </c>
      <c r="H15" s="24">
        <v>-1.3184514817248659E-2</v>
      </c>
      <c r="I15" s="24">
        <v>9.5747678049465674E-3</v>
      </c>
      <c r="J15" s="82">
        <v>-2.2999999999999998</v>
      </c>
      <c r="K15" s="190"/>
      <c r="L15" s="68">
        <v>-8.6796522026471295E-3</v>
      </c>
      <c r="M15" s="68">
        <v>3.010096673952542E-2</v>
      </c>
      <c r="N15" s="68">
        <v>8.2573404003638325E-3</v>
      </c>
      <c r="O15" s="68">
        <v>5.6819526196807265E-3</v>
      </c>
      <c r="P15" s="68">
        <v>-2.6163713044669447E-2</v>
      </c>
      <c r="Q15" s="68">
        <v>1.5981771109608332E-2</v>
      </c>
      <c r="R15" s="68">
        <v>3.8928894347453596E-3</v>
      </c>
      <c r="S15" s="68">
        <v>-4.4835731034996107E-2</v>
      </c>
    </row>
    <row r="16" spans="1:19" s="76" customFormat="1" ht="3.75" customHeight="1" x14ac:dyDescent="0.15">
      <c r="A16" s="38"/>
      <c r="B16" s="26"/>
      <c r="C16" s="26"/>
      <c r="D16" s="40"/>
      <c r="E16" s="26"/>
      <c r="F16" s="40"/>
      <c r="G16" s="184">
        <v>15</v>
      </c>
      <c r="H16" s="26"/>
      <c r="I16" s="26"/>
      <c r="J16" s="40"/>
      <c r="L16" s="65"/>
      <c r="M16" s="65"/>
      <c r="N16" s="65"/>
      <c r="O16" s="65"/>
      <c r="P16" s="65"/>
      <c r="Q16" s="65"/>
      <c r="R16" s="65"/>
      <c r="S16" s="65"/>
    </row>
    <row r="17" spans="1:19" s="79" customFormat="1" ht="11.25" customHeight="1" x14ac:dyDescent="0.15">
      <c r="A17" s="124" t="s">
        <v>178</v>
      </c>
      <c r="B17" s="20"/>
      <c r="C17" s="20"/>
      <c r="D17" s="127"/>
      <c r="E17" s="20"/>
      <c r="F17" s="127"/>
      <c r="G17" s="184">
        <v>16</v>
      </c>
      <c r="H17" s="20"/>
      <c r="I17" s="20"/>
      <c r="J17" s="127" t="s">
        <v>67</v>
      </c>
      <c r="L17" s="65"/>
      <c r="M17" s="65"/>
      <c r="N17" s="65"/>
      <c r="O17" s="65"/>
      <c r="P17" s="65"/>
      <c r="Q17" s="65"/>
      <c r="R17" s="65"/>
      <c r="S17" s="65"/>
    </row>
    <row r="18" spans="1:19" s="78" customFormat="1" ht="11.25" customHeight="1" x14ac:dyDescent="0.15">
      <c r="A18" s="104" t="s">
        <v>120</v>
      </c>
      <c r="B18" s="21">
        <v>874.79472642266069</v>
      </c>
      <c r="C18" s="21">
        <v>808.34574177959644</v>
      </c>
      <c r="D18" s="36">
        <v>8.2203667575182493E-2</v>
      </c>
      <c r="E18" s="21">
        <v>873.77311978320859</v>
      </c>
      <c r="F18" s="36">
        <v>1.1691898232182307E-3</v>
      </c>
      <c r="G18" s="184">
        <v>17</v>
      </c>
      <c r="H18" s="21">
        <v>874.79472642266069</v>
      </c>
      <c r="I18" s="21">
        <v>808.34574177959644</v>
      </c>
      <c r="J18" s="36">
        <v>8.2203667575182493E-2</v>
      </c>
      <c r="K18" s="190"/>
      <c r="L18" s="65">
        <v>606.81012313107647</v>
      </c>
      <c r="M18" s="65">
        <v>639.90199999020911</v>
      </c>
      <c r="N18" s="65">
        <v>757.9476528360949</v>
      </c>
      <c r="O18" s="65">
        <v>808.34574177959644</v>
      </c>
      <c r="P18" s="65">
        <v>872.05985983184314</v>
      </c>
      <c r="Q18" s="65">
        <v>865.89729235177936</v>
      </c>
      <c r="R18" s="65">
        <v>873.77311978320859</v>
      </c>
      <c r="S18" s="65">
        <v>874.79472642266069</v>
      </c>
    </row>
    <row r="19" spans="1:19" s="78" customFormat="1" ht="11.25" customHeight="1" outlineLevel="1" x14ac:dyDescent="0.15">
      <c r="A19" s="104" t="s">
        <v>179</v>
      </c>
      <c r="B19" s="44">
        <v>42.664999999999999</v>
      </c>
      <c r="C19" s="44">
        <v>46.707000000000001</v>
      </c>
      <c r="D19" s="36">
        <v>-8.6539490868606461E-2</v>
      </c>
      <c r="E19" s="44">
        <v>36.186</v>
      </c>
      <c r="F19" s="36">
        <v>0.17904714530481391</v>
      </c>
      <c r="G19" s="184">
        <v>18</v>
      </c>
      <c r="H19" s="21">
        <v>192.04999999999998</v>
      </c>
      <c r="I19" s="21">
        <v>214.73000000000002</v>
      </c>
      <c r="J19" s="36">
        <v>-0.10562101243421984</v>
      </c>
      <c r="K19" s="190"/>
      <c r="L19" s="65">
        <v>40.206000000000003</v>
      </c>
      <c r="M19" s="69">
        <v>42.755000000000003</v>
      </c>
      <c r="N19" s="65">
        <v>85.061999999999998</v>
      </c>
      <c r="O19" s="69">
        <v>46.707000000000001</v>
      </c>
      <c r="P19" s="65">
        <v>78.230999999999995</v>
      </c>
      <c r="Q19" s="65">
        <v>34.968000000000004</v>
      </c>
      <c r="R19" s="65">
        <v>36.186</v>
      </c>
      <c r="S19" s="65">
        <v>42.664999999999999</v>
      </c>
    </row>
    <row r="20" spans="1:19" s="78" customFormat="1" ht="11.25" customHeight="1" x14ac:dyDescent="0.15">
      <c r="A20" s="104" t="s">
        <v>180</v>
      </c>
      <c r="B20" s="196">
        <v>2.108696992118301</v>
      </c>
      <c r="C20" s="196">
        <v>1.9060905363628751</v>
      </c>
      <c r="D20" s="36">
        <v>0.10629424567734924</v>
      </c>
      <c r="E20" s="196">
        <v>2.174439364109177</v>
      </c>
      <c r="F20" s="36">
        <v>-3.0234171196495629E-2</v>
      </c>
      <c r="G20" s="184">
        <v>19</v>
      </c>
      <c r="H20" s="204">
        <v>2.108696992118301</v>
      </c>
      <c r="I20" s="204">
        <v>1.9060905363628751</v>
      </c>
      <c r="J20" s="36">
        <v>0.10629424567734924</v>
      </c>
      <c r="K20" s="190"/>
      <c r="L20" s="69">
        <v>1.4819293014422048</v>
      </c>
      <c r="M20" s="69">
        <v>1.5087558545622786</v>
      </c>
      <c r="N20" s="69">
        <v>1.6688530442841385</v>
      </c>
      <c r="O20" s="69">
        <v>1.9060905363628751</v>
      </c>
      <c r="P20" s="69">
        <v>2.2861452696904805</v>
      </c>
      <c r="Q20" s="69">
        <v>2.2802673593184206</v>
      </c>
      <c r="R20" s="69">
        <v>2.174439364109177</v>
      </c>
      <c r="S20" s="69">
        <v>2.108696992118301</v>
      </c>
    </row>
    <row r="21" spans="1:19" s="78" customFormat="1" ht="11.25" hidden="1" customHeight="1" outlineLevel="1" x14ac:dyDescent="0.15">
      <c r="A21" s="104" t="s">
        <v>181</v>
      </c>
      <c r="B21" s="43" t="e">
        <v>#N/A</v>
      </c>
      <c r="C21" s="43" t="e">
        <v>#REF!</v>
      </c>
      <c r="D21" s="128" t="e">
        <v>#N/A</v>
      </c>
      <c r="E21" s="43" t="e">
        <v>#N/A</v>
      </c>
      <c r="F21" s="128" t="e">
        <v>#N/A</v>
      </c>
      <c r="G21" s="184">
        <v>20</v>
      </c>
      <c r="H21" s="43"/>
      <c r="I21" s="43"/>
      <c r="J21" s="128" t="s">
        <v>67</v>
      </c>
      <c r="L21" s="65"/>
      <c r="M21" s="65"/>
      <c r="N21" s="65"/>
      <c r="O21" s="65"/>
      <c r="P21" s="65"/>
      <c r="Q21" s="65"/>
      <c r="R21" s="65"/>
      <c r="S21" s="65"/>
    </row>
    <row r="22" spans="1:19" s="76" customFormat="1" ht="3.75" customHeight="1" collapsed="1" x14ac:dyDescent="0.15">
      <c r="A22" s="38"/>
      <c r="B22" s="26"/>
      <c r="C22" s="26"/>
      <c r="D22" s="40"/>
      <c r="E22" s="26"/>
      <c r="F22" s="40"/>
      <c r="G22" s="184">
        <v>21</v>
      </c>
      <c r="H22" s="26"/>
      <c r="I22" s="26"/>
      <c r="J22" s="40"/>
      <c r="L22" s="65"/>
      <c r="M22" s="65"/>
      <c r="N22" s="65"/>
      <c r="O22" s="65"/>
      <c r="P22" s="65"/>
      <c r="Q22" s="65"/>
      <c r="R22" s="65"/>
      <c r="S22" s="65"/>
    </row>
    <row r="23" spans="1:19" s="76" customFormat="1" ht="11.25" customHeight="1" x14ac:dyDescent="0.15">
      <c r="A23" s="124" t="s">
        <v>182</v>
      </c>
      <c r="B23" s="20"/>
      <c r="C23" s="20"/>
      <c r="D23" s="127"/>
      <c r="E23" s="20"/>
      <c r="F23" s="127"/>
      <c r="G23" s="184">
        <v>22</v>
      </c>
      <c r="H23" s="20"/>
      <c r="I23" s="20"/>
      <c r="J23" s="127" t="s">
        <v>67</v>
      </c>
      <c r="L23" s="65"/>
      <c r="M23" s="65"/>
      <c r="N23" s="65"/>
      <c r="O23" s="65"/>
      <c r="P23" s="65"/>
      <c r="Q23" s="65"/>
      <c r="R23" s="65"/>
      <c r="S23" s="65"/>
    </row>
    <row r="24" spans="1:19" s="76" customFormat="1" ht="11.25" customHeight="1" x14ac:dyDescent="0.15">
      <c r="A24" s="104" t="s">
        <v>183</v>
      </c>
      <c r="B24" s="43">
        <v>0.46675291451498468</v>
      </c>
      <c r="C24" s="43">
        <v>0.56448600000000004</v>
      </c>
      <c r="D24" s="82">
        <v>-9.7733085485015359</v>
      </c>
      <c r="E24" s="43">
        <v>0.49219645193432399</v>
      </c>
      <c r="F24" s="82">
        <v>-2.5443537419339304</v>
      </c>
      <c r="G24" s="184">
        <v>23</v>
      </c>
      <c r="H24" s="43">
        <v>0.4895356080762453</v>
      </c>
      <c r="I24" s="43">
        <v>0.58839300000000005</v>
      </c>
      <c r="J24" s="82">
        <v>-9.9</v>
      </c>
      <c r="K24" s="190"/>
      <c r="L24" s="67">
        <v>0.61579193475434879</v>
      </c>
      <c r="M24" s="67">
        <v>0.61350937352972779</v>
      </c>
      <c r="N24" s="67">
        <v>0.56843020756000562</v>
      </c>
      <c r="O24" s="67">
        <v>0.56448600000000004</v>
      </c>
      <c r="P24" s="67">
        <v>0.51924782850501694</v>
      </c>
      <c r="Q24" s="67">
        <v>0.46883838234029568</v>
      </c>
      <c r="R24" s="67">
        <v>0.49219645193432399</v>
      </c>
      <c r="S24" s="67">
        <v>0.46675291451498468</v>
      </c>
    </row>
    <row r="25" spans="1:19" s="76" customFormat="1" ht="11.25" customHeight="1" x14ac:dyDescent="0.15">
      <c r="A25" s="104" t="s">
        <v>184</v>
      </c>
      <c r="B25" s="43">
        <v>0.32986767517874926</v>
      </c>
      <c r="C25" s="43">
        <v>0.34451794445608752</v>
      </c>
      <c r="D25" s="82">
        <v>-1.4650269277338257</v>
      </c>
      <c r="E25" s="43">
        <v>0.35416878793293971</v>
      </c>
      <c r="F25" s="82">
        <v>-2.4301112754190446</v>
      </c>
      <c r="G25" s="184">
        <v>24</v>
      </c>
      <c r="H25" s="43">
        <v>0.35968946789667278</v>
      </c>
      <c r="I25" s="43">
        <v>0.34818734352779057</v>
      </c>
      <c r="J25" s="82">
        <v>1.2</v>
      </c>
      <c r="K25" s="190"/>
      <c r="L25" s="67">
        <v>0.29061188526260112</v>
      </c>
      <c r="M25" s="67">
        <v>0.28144209125632558</v>
      </c>
      <c r="N25" s="67">
        <v>0.44763386081775153</v>
      </c>
      <c r="O25" s="67">
        <v>0.34451794445608752</v>
      </c>
      <c r="P25" s="67">
        <v>0.41611773669171076</v>
      </c>
      <c r="Q25" s="67">
        <v>0.31730573911279958</v>
      </c>
      <c r="R25" s="67">
        <v>0.35416878793293971</v>
      </c>
      <c r="S25" s="67">
        <v>0.32986767517874926</v>
      </c>
    </row>
    <row r="26" spans="1:19" s="76" customFormat="1" ht="11.25" customHeight="1" x14ac:dyDescent="0.15">
      <c r="A26" s="104" t="s">
        <v>185</v>
      </c>
      <c r="B26" s="43">
        <v>0.32208935676634154</v>
      </c>
      <c r="C26" s="43">
        <v>0.2405231159785183</v>
      </c>
      <c r="D26" s="82">
        <v>8.1566240787823237</v>
      </c>
      <c r="E26" s="43">
        <v>0.31785445906622972</v>
      </c>
      <c r="F26" s="82">
        <v>0.42348977001118171</v>
      </c>
      <c r="G26" s="184">
        <v>25</v>
      </c>
      <c r="H26" s="43">
        <v>0.3124880924099962</v>
      </c>
      <c r="I26" s="43">
        <v>0.23313195712967419</v>
      </c>
      <c r="J26" s="82">
        <v>7.9</v>
      </c>
      <c r="K26" s="190"/>
      <c r="L26" s="67">
        <v>0.25288326858838395</v>
      </c>
      <c r="M26" s="67">
        <v>0.20895082656835928</v>
      </c>
      <c r="N26" s="67">
        <v>0.23394372482173084</v>
      </c>
      <c r="O26" s="67">
        <v>0.2405231159785183</v>
      </c>
      <c r="P26" s="67">
        <v>0.28535510829962191</v>
      </c>
      <c r="Q26" s="67">
        <v>0.32810160277513439</v>
      </c>
      <c r="R26" s="67">
        <v>0.31785445906622972</v>
      </c>
      <c r="S26" s="67">
        <v>0.32208935676634154</v>
      </c>
    </row>
    <row r="27" spans="1:19" s="76" customFormat="1" ht="11.25" customHeight="1" x14ac:dyDescent="0.15">
      <c r="A27" s="104" t="s">
        <v>186</v>
      </c>
      <c r="B27" s="26">
        <v>48.26344065977483</v>
      </c>
      <c r="C27" s="26">
        <v>54.641751156592854</v>
      </c>
      <c r="D27" s="36">
        <v>-0.1167296135612309</v>
      </c>
      <c r="E27" s="26">
        <v>51.624411084346804</v>
      </c>
      <c r="F27" s="36">
        <v>-6.5104286014626589E-2</v>
      </c>
      <c r="G27" s="184">
        <v>26</v>
      </c>
      <c r="H27" s="26">
        <v>51.443044731460937</v>
      </c>
      <c r="I27" s="26">
        <v>53.337474982996042</v>
      </c>
      <c r="J27" s="36">
        <v>-3.5517809047748261E-2</v>
      </c>
      <c r="K27" s="190"/>
      <c r="L27" s="65">
        <v>50.792029704531181</v>
      </c>
      <c r="M27" s="65">
        <v>51.467753575304613</v>
      </c>
      <c r="N27" s="65">
        <v>54.631586402583402</v>
      </c>
      <c r="O27" s="65">
        <v>54.641751156592854</v>
      </c>
      <c r="P27" s="65">
        <v>54.215141860498321</v>
      </c>
      <c r="Q27" s="65">
        <v>49.367613168088589</v>
      </c>
      <c r="R27" s="65">
        <v>51.624411084346804</v>
      </c>
      <c r="S27" s="65">
        <v>48.26344065977483</v>
      </c>
    </row>
    <row r="28" spans="1:19" s="76" customFormat="1" ht="11.25" customHeight="1" x14ac:dyDescent="0.15">
      <c r="A28" s="104" t="s">
        <v>187</v>
      </c>
      <c r="B28" s="26">
        <v>331</v>
      </c>
      <c r="C28" s="26">
        <v>279</v>
      </c>
      <c r="D28" s="36">
        <v>0.18637992831541217</v>
      </c>
      <c r="E28" s="26">
        <v>347</v>
      </c>
      <c r="F28" s="36">
        <v>-4.6109510086455363E-2</v>
      </c>
      <c r="G28" s="184">
        <v>27</v>
      </c>
      <c r="H28" s="26">
        <v>1326</v>
      </c>
      <c r="I28" s="26">
        <v>1214</v>
      </c>
      <c r="J28" s="36">
        <v>9.2257001647446435E-2</v>
      </c>
      <c r="K28" s="190"/>
      <c r="L28" s="65">
        <v>249</v>
      </c>
      <c r="M28" s="65">
        <v>346</v>
      </c>
      <c r="N28" s="65">
        <v>340</v>
      </c>
      <c r="O28" s="65">
        <v>279</v>
      </c>
      <c r="P28" s="65">
        <v>350</v>
      </c>
      <c r="Q28" s="65">
        <v>298</v>
      </c>
      <c r="R28" s="65">
        <v>347</v>
      </c>
      <c r="S28" s="65">
        <v>331</v>
      </c>
    </row>
    <row r="29" spans="1:19" s="76" customFormat="1" ht="11.25" customHeight="1" x14ac:dyDescent="0.15">
      <c r="A29" s="131" t="s">
        <v>188</v>
      </c>
      <c r="B29" s="132">
        <v>269.19198295677165</v>
      </c>
      <c r="C29" s="132">
        <v>468.88448670250898</v>
      </c>
      <c r="D29" s="133">
        <v>-0.4258884851365009</v>
      </c>
      <c r="E29" s="132">
        <v>279.63098560500646</v>
      </c>
      <c r="F29" s="133">
        <v>-3.7331351622743481E-2</v>
      </c>
      <c r="G29" s="184">
        <v>28</v>
      </c>
      <c r="H29" s="132">
        <v>312.48277051774573</v>
      </c>
      <c r="I29" s="132">
        <v>424.73761292067593</v>
      </c>
      <c r="J29" s="174">
        <v>-0.26429221003296199</v>
      </c>
      <c r="K29" s="190"/>
      <c r="L29" s="65">
        <v>343.06763250199481</v>
      </c>
      <c r="M29" s="65">
        <v>303.26026298182103</v>
      </c>
      <c r="N29" s="65">
        <v>571.94352591468748</v>
      </c>
      <c r="O29" s="65">
        <v>468.88448670250898</v>
      </c>
      <c r="P29" s="65">
        <v>425.11865760409427</v>
      </c>
      <c r="Q29" s="65">
        <v>266.53062141432616</v>
      </c>
      <c r="R29" s="65">
        <v>279.63098560500646</v>
      </c>
      <c r="S29" s="65">
        <v>269.19198295677165</v>
      </c>
    </row>
    <row r="30" spans="1:19" s="76" customFormat="1" ht="11.25" customHeight="1" x14ac:dyDescent="0.15">
      <c r="A30" s="104"/>
      <c r="B30" s="26"/>
      <c r="C30" s="26"/>
      <c r="D30" s="36"/>
      <c r="E30" s="26"/>
      <c r="F30" s="36"/>
      <c r="G30" s="184">
        <v>29</v>
      </c>
      <c r="H30" s="26"/>
      <c r="I30" s="26"/>
      <c r="J30" s="129"/>
      <c r="L30" s="65"/>
      <c r="M30" s="65"/>
      <c r="N30" s="65"/>
      <c r="O30" s="65"/>
    </row>
    <row r="31" spans="1:19" s="221" customFormat="1" ht="11.25" customHeight="1" x14ac:dyDescent="0.25">
      <c r="A31" s="7" t="s">
        <v>189</v>
      </c>
      <c r="B31" s="7"/>
      <c r="C31" s="7"/>
      <c r="D31" s="7"/>
      <c r="E31" s="7"/>
      <c r="F31" s="7"/>
      <c r="G31" s="222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customFormat="1" ht="11.25" customHeight="1" x14ac:dyDescent="0.35">
      <c r="B32" s="33"/>
      <c r="G32" s="184"/>
      <c r="J32" s="48"/>
      <c r="K32" s="61"/>
    </row>
    <row r="33" spans="1:19" s="6" customFormat="1" ht="33" customHeight="1" x14ac:dyDescent="0.25">
      <c r="A33" s="29" t="s">
        <v>190</v>
      </c>
      <c r="B33" s="30" t="str">
        <f>[61]DRE!B$2</f>
        <v>4T23</v>
      </c>
      <c r="C33" s="30" t="str">
        <f>[61]DRE!C$2</f>
        <v>4T22</v>
      </c>
      <c r="D33" s="30" t="str">
        <f>[61]DRE!D$2</f>
        <v xml:space="preserve">∆ % </v>
      </c>
      <c r="E33" s="30" t="str">
        <f>[61]DRE!F$2</f>
        <v>3T23</v>
      </c>
      <c r="F33" s="30" t="str">
        <f>[61]DRE!G$2</f>
        <v xml:space="preserve">∆ % </v>
      </c>
      <c r="G33" s="184">
        <v>32</v>
      </c>
      <c r="H33" s="60" t="s">
        <v>218</v>
      </c>
      <c r="I33" s="60" t="s">
        <v>217</v>
      </c>
      <c r="J33" s="60" t="s">
        <v>70</v>
      </c>
      <c r="L33" s="30" t="s">
        <v>1</v>
      </c>
      <c r="M33" s="30" t="s">
        <v>2</v>
      </c>
      <c r="N33" s="30" t="s">
        <v>4</v>
      </c>
      <c r="O33" s="30" t="s">
        <v>5</v>
      </c>
      <c r="P33" s="30" t="s">
        <v>213</v>
      </c>
      <c r="Q33" s="30" t="s">
        <v>214</v>
      </c>
      <c r="R33" s="30" t="s">
        <v>215</v>
      </c>
      <c r="S33" s="30" t="s">
        <v>216</v>
      </c>
    </row>
    <row r="34" spans="1:19" s="6" customFormat="1" ht="3.75" customHeight="1" x14ac:dyDescent="0.25">
      <c r="A34" s="10"/>
      <c r="G34" s="184">
        <v>33</v>
      </c>
      <c r="H34" s="50"/>
      <c r="I34" s="50"/>
      <c r="J34" s="56"/>
      <c r="L34" s="27"/>
    </row>
    <row r="35" spans="1:19" s="6" customFormat="1" ht="11.25" customHeight="1" x14ac:dyDescent="0.25">
      <c r="A35" s="15" t="s">
        <v>191</v>
      </c>
      <c r="B35" s="26"/>
      <c r="C35" s="26"/>
      <c r="D35" s="22"/>
      <c r="E35" s="26"/>
      <c r="F35" s="22"/>
      <c r="G35" s="184">
        <v>34</v>
      </c>
      <c r="H35" s="50"/>
      <c r="I35" s="50"/>
      <c r="J35" s="56"/>
      <c r="L35" s="27"/>
    </row>
    <row r="36" spans="1:19" s="6" customFormat="1" ht="11.25" customHeight="1" x14ac:dyDescent="0.25">
      <c r="A36" s="9" t="s">
        <v>192</v>
      </c>
      <c r="B36" s="37">
        <v>0.32986767517874926</v>
      </c>
      <c r="C36" s="37">
        <v>0.34451794445608752</v>
      </c>
      <c r="D36" s="39" t="s">
        <v>226</v>
      </c>
      <c r="E36" s="37">
        <v>0.35416878793293971</v>
      </c>
      <c r="F36" s="39" t="s">
        <v>227</v>
      </c>
      <c r="G36" s="184">
        <v>35</v>
      </c>
      <c r="H36" s="37">
        <v>0.35968946789667278</v>
      </c>
      <c r="I36" s="37">
        <v>0.34818734352779057</v>
      </c>
      <c r="J36" s="129">
        <v>1.2</v>
      </c>
      <c r="L36" s="37">
        <v>0.29061188526260112</v>
      </c>
      <c r="M36" s="37">
        <v>0.28144209125632558</v>
      </c>
      <c r="N36" s="37">
        <v>0.44763386081775153</v>
      </c>
      <c r="O36" s="37">
        <v>0.34451794445608752</v>
      </c>
      <c r="P36" s="37">
        <v>0.41611773669171076</v>
      </c>
      <c r="Q36" s="37">
        <v>0.31730573911279958</v>
      </c>
      <c r="R36" s="37">
        <v>0.35416878793293971</v>
      </c>
      <c r="S36" s="37">
        <v>0.32986767517874926</v>
      </c>
    </row>
    <row r="37" spans="1:19" s="12" customFormat="1" ht="11.25" customHeight="1" x14ac:dyDescent="0.25">
      <c r="A37" s="9" t="s">
        <v>194</v>
      </c>
      <c r="B37" s="37">
        <v>0.32208935676634154</v>
      </c>
      <c r="C37" s="37">
        <v>0.2405231159785183</v>
      </c>
      <c r="D37" s="39" t="s">
        <v>228</v>
      </c>
      <c r="E37" s="37">
        <v>0.31785445906622972</v>
      </c>
      <c r="F37" s="39" t="s">
        <v>229</v>
      </c>
      <c r="G37" s="184">
        <v>36</v>
      </c>
      <c r="H37" s="37">
        <v>0.3124880924099962</v>
      </c>
      <c r="I37" s="37">
        <v>0.23313195712967419</v>
      </c>
      <c r="J37" s="129">
        <v>7.9</v>
      </c>
      <c r="L37" s="37">
        <v>0.25288326858838395</v>
      </c>
      <c r="M37" s="37">
        <v>0.20895082656835928</v>
      </c>
      <c r="N37" s="37">
        <v>0.23394372482173084</v>
      </c>
      <c r="O37" s="37">
        <v>0.2405231159785183</v>
      </c>
      <c r="P37" s="37">
        <v>0.28535510829962191</v>
      </c>
      <c r="Q37" s="37">
        <v>0.32810160277513439</v>
      </c>
      <c r="R37" s="37">
        <v>0.31785445906622972</v>
      </c>
      <c r="S37" s="37">
        <v>0.32208935676634154</v>
      </c>
    </row>
    <row r="38" spans="1:19" s="6" customFormat="1" ht="3.75" customHeight="1" x14ac:dyDescent="0.25">
      <c r="A38" s="10"/>
      <c r="G38" s="184">
        <v>37</v>
      </c>
      <c r="H38" s="27"/>
      <c r="I38" s="27"/>
      <c r="J38" s="56"/>
      <c r="L38" s="27"/>
      <c r="M38" s="27"/>
      <c r="N38" s="27"/>
      <c r="O38" s="27"/>
      <c r="P38" s="27"/>
      <c r="Q38" s="27"/>
      <c r="R38" s="27"/>
      <c r="S38" s="27"/>
    </row>
    <row r="39" spans="1:19" s="6" customFormat="1" ht="11.25" customHeight="1" x14ac:dyDescent="0.25">
      <c r="A39" s="15" t="s">
        <v>195</v>
      </c>
      <c r="B39" s="26"/>
      <c r="C39" s="26"/>
      <c r="D39" s="22"/>
      <c r="E39" s="26"/>
      <c r="F39" s="22"/>
      <c r="G39" s="184">
        <v>38</v>
      </c>
      <c r="H39" s="27"/>
      <c r="I39" s="27"/>
      <c r="J39" s="56"/>
      <c r="L39" s="27"/>
      <c r="M39" s="27"/>
      <c r="N39" s="27"/>
      <c r="O39" s="27"/>
      <c r="P39" s="27"/>
      <c r="Q39" s="27"/>
      <c r="R39" s="27"/>
      <c r="S39" s="27"/>
    </row>
    <row r="40" spans="1:19" s="6" customFormat="1" ht="11.25" customHeight="1" x14ac:dyDescent="0.25">
      <c r="A40" s="9" t="s">
        <v>192</v>
      </c>
      <c r="B40" s="37">
        <v>0.47198510528323118</v>
      </c>
      <c r="C40" s="37">
        <v>0.54624144497063543</v>
      </c>
      <c r="D40" s="39" t="s">
        <v>230</v>
      </c>
      <c r="E40" s="37">
        <v>0.39538244535626654</v>
      </c>
      <c r="F40" s="39" t="s">
        <v>231</v>
      </c>
      <c r="G40" s="184">
        <v>39</v>
      </c>
      <c r="H40" s="37">
        <v>0.5021871558071942</v>
      </c>
      <c r="I40" s="37">
        <v>0.58263449500192421</v>
      </c>
      <c r="J40" s="129">
        <v>-8</v>
      </c>
      <c r="L40" s="37">
        <v>0.56093126028183293</v>
      </c>
      <c r="M40" s="37">
        <v>0.50384877994616561</v>
      </c>
      <c r="N40" s="37">
        <v>0.67336762922711135</v>
      </c>
      <c r="O40" s="37">
        <v>0.54624144497063543</v>
      </c>
      <c r="P40" s="37">
        <v>0.60760877307067762</v>
      </c>
      <c r="Q40" s="37">
        <v>0.46092215144778659</v>
      </c>
      <c r="R40" s="37">
        <v>0.39538244535626654</v>
      </c>
      <c r="S40" s="37">
        <v>0.47198510528323118</v>
      </c>
    </row>
    <row r="41" spans="1:19" s="12" customFormat="1" ht="11.25" customHeight="1" x14ac:dyDescent="0.25">
      <c r="A41" s="9" t="s">
        <v>194</v>
      </c>
      <c r="B41" s="37">
        <v>0.48505573089355913</v>
      </c>
      <c r="C41" s="37">
        <v>0.43074632865229057</v>
      </c>
      <c r="D41" s="39" t="s">
        <v>232</v>
      </c>
      <c r="E41" s="37">
        <v>0.49915565853292154</v>
      </c>
      <c r="F41" s="39" t="s">
        <v>233</v>
      </c>
      <c r="G41" s="184">
        <v>40</v>
      </c>
      <c r="H41" s="37">
        <v>0.48232674802920633</v>
      </c>
      <c r="I41" s="37">
        <v>0.44155109887734834</v>
      </c>
      <c r="J41" s="129">
        <v>4.0999999999999996</v>
      </c>
      <c r="L41" s="37">
        <v>0.49284586867235919</v>
      </c>
      <c r="M41" s="37">
        <v>0.422578085081732</v>
      </c>
      <c r="N41" s="37">
        <v>0.42849201688874883</v>
      </c>
      <c r="O41" s="37">
        <v>0.43074632865229057</v>
      </c>
      <c r="P41" s="37">
        <v>0.46052129744357206</v>
      </c>
      <c r="Q41" s="37">
        <v>0.48657336938856971</v>
      </c>
      <c r="R41" s="37">
        <v>0.49915565853292154</v>
      </c>
      <c r="S41" s="37">
        <v>0.48505573089355913</v>
      </c>
    </row>
    <row r="42" spans="1:19" s="6" customFormat="1" ht="3.75" customHeight="1" x14ac:dyDescent="0.25">
      <c r="A42" s="10"/>
      <c r="G42" s="184">
        <v>41</v>
      </c>
      <c r="H42" s="27"/>
      <c r="I42" s="27"/>
      <c r="J42" s="56"/>
      <c r="L42" s="27"/>
      <c r="M42" s="27"/>
      <c r="N42" s="27"/>
      <c r="O42" s="27"/>
      <c r="P42" s="27"/>
      <c r="Q42" s="27"/>
      <c r="R42" s="27"/>
      <c r="S42" s="27"/>
    </row>
    <row r="43" spans="1:19" s="6" customFormat="1" ht="11.25" customHeight="1" x14ac:dyDescent="0.25">
      <c r="A43" s="15" t="s">
        <v>196</v>
      </c>
      <c r="B43" s="26"/>
      <c r="C43" s="26"/>
      <c r="D43" s="22"/>
      <c r="E43" s="26"/>
      <c r="F43" s="22"/>
      <c r="G43" s="184">
        <v>42</v>
      </c>
      <c r="H43" s="27"/>
      <c r="I43" s="27"/>
      <c r="J43" s="56"/>
      <c r="L43" s="27"/>
      <c r="M43" s="27"/>
      <c r="N43" s="27"/>
      <c r="O43" s="27"/>
      <c r="P43" s="27"/>
      <c r="Q43" s="27"/>
      <c r="R43" s="27"/>
      <c r="S43" s="27"/>
    </row>
    <row r="44" spans="1:19" s="6" customFormat="1" ht="11.25" customHeight="1" x14ac:dyDescent="0.25">
      <c r="A44" s="9" t="s">
        <v>192</v>
      </c>
      <c r="B44" s="37">
        <v>0.26407010780789814</v>
      </c>
      <c r="C44" s="37">
        <v>0.24683548893108279</v>
      </c>
      <c r="D44" s="39" t="s">
        <v>234</v>
      </c>
      <c r="E44" s="37">
        <v>0.35778346663667215</v>
      </c>
      <c r="F44" s="39" t="s">
        <v>235</v>
      </c>
      <c r="G44" s="184">
        <v>43</v>
      </c>
      <c r="H44" s="37">
        <v>0.11291016239271445</v>
      </c>
      <c r="I44" s="37">
        <v>0.12070506676187169</v>
      </c>
      <c r="J44" s="129">
        <v>-0.8</v>
      </c>
      <c r="L44" s="37">
        <v>0.13207187836192327</v>
      </c>
      <c r="M44" s="37">
        <v>0.20013977797276405</v>
      </c>
      <c r="N44" s="37">
        <v>0.26156469462159715</v>
      </c>
      <c r="O44" s="37">
        <v>0.24683548893108279</v>
      </c>
      <c r="P44" s="37">
        <v>0.28515185949636657</v>
      </c>
      <c r="Q44" s="37">
        <v>0.23515103942834101</v>
      </c>
      <c r="R44" s="37">
        <v>0.35778346663667215</v>
      </c>
      <c r="S44" s="37">
        <v>0.26407010780789814</v>
      </c>
    </row>
    <row r="45" spans="1:19" s="12" customFormat="1" ht="11.25" customHeight="1" x14ac:dyDescent="0.25">
      <c r="A45" s="9" t="s">
        <v>194</v>
      </c>
      <c r="B45" s="37">
        <v>0.19433987113440809</v>
      </c>
      <c r="C45" s="37">
        <v>0.16593098186146396</v>
      </c>
      <c r="D45" s="39" t="s">
        <v>236</v>
      </c>
      <c r="E45" s="37">
        <v>0.16440475883592606</v>
      </c>
      <c r="F45" s="39" t="s">
        <v>237</v>
      </c>
      <c r="G45" s="184">
        <v>44</v>
      </c>
      <c r="H45" s="37">
        <v>7.2561660182610704E-2</v>
      </c>
      <c r="I45" s="37">
        <v>7.1493012416976545E-2</v>
      </c>
      <c r="J45" s="129">
        <v>0.1</v>
      </c>
      <c r="L45" s="37">
        <v>0.18642609070907928</v>
      </c>
      <c r="M45" s="37">
        <v>0.13727173809725166</v>
      </c>
      <c r="N45" s="37">
        <v>0.17120301273225216</v>
      </c>
      <c r="O45" s="37">
        <v>0.16593098186146396</v>
      </c>
      <c r="P45" s="37">
        <v>0.19909564031622828</v>
      </c>
      <c r="Q45" s="37">
        <v>0.20636159846924343</v>
      </c>
      <c r="R45" s="37">
        <v>0.16440475883592606</v>
      </c>
      <c r="S45" s="37">
        <v>0.19433987113440809</v>
      </c>
    </row>
    <row r="46" spans="1:19" s="6" customFormat="1" ht="3.75" customHeight="1" x14ac:dyDescent="0.25">
      <c r="A46" s="10"/>
      <c r="G46" s="184">
        <v>45</v>
      </c>
      <c r="H46" s="50"/>
      <c r="I46" s="50"/>
      <c r="J46" s="56"/>
      <c r="L46" s="27"/>
      <c r="M46" s="27"/>
      <c r="N46" s="27"/>
      <c r="O46" s="27"/>
      <c r="P46" s="27"/>
      <c r="Q46" s="27"/>
      <c r="R46" s="27"/>
      <c r="S46" s="27"/>
    </row>
    <row r="47" spans="1:19" s="6" customFormat="1" ht="11.25" customHeight="1" x14ac:dyDescent="0.25">
      <c r="A47" s="15" t="s">
        <v>197</v>
      </c>
      <c r="B47" s="26"/>
      <c r="C47" s="26"/>
      <c r="D47" s="22"/>
      <c r="E47" s="26"/>
      <c r="F47" s="22"/>
      <c r="G47" s="184">
        <v>46</v>
      </c>
      <c r="H47" s="27"/>
      <c r="I47" s="27"/>
      <c r="J47" s="56"/>
      <c r="L47" s="27"/>
      <c r="M47" s="27"/>
      <c r="N47" s="27"/>
      <c r="O47" s="27"/>
      <c r="P47" s="27"/>
      <c r="Q47" s="27"/>
      <c r="R47" s="27"/>
      <c r="S47" s="27"/>
    </row>
    <row r="48" spans="1:19" s="6" customFormat="1" ht="11.25" customHeight="1" x14ac:dyDescent="0.25">
      <c r="A48" s="9" t="s">
        <v>192</v>
      </c>
      <c r="B48" s="37">
        <v>1.4487121761569746E-4</v>
      </c>
      <c r="C48" s="37">
        <v>6.2861726357217693E-2</v>
      </c>
      <c r="D48" s="39" t="s">
        <v>238</v>
      </c>
      <c r="E48" s="37">
        <v>0.25103763107740695</v>
      </c>
      <c r="F48" s="39" t="s">
        <v>239</v>
      </c>
      <c r="G48" s="184">
        <v>47</v>
      </c>
      <c r="H48" s="37">
        <v>7.2561660182610704E-2</v>
      </c>
      <c r="I48" s="37">
        <v>7.1493012416976545E-2</v>
      </c>
      <c r="J48" s="129">
        <v>0.1</v>
      </c>
      <c r="L48" s="37">
        <v>1.0204453156906936E-2</v>
      </c>
      <c r="M48" s="37">
        <v>4.1237415326420807E-2</v>
      </c>
      <c r="N48" s="37">
        <v>7.3465969888411767E-2</v>
      </c>
      <c r="O48" s="37">
        <v>6.2861726357217693E-2</v>
      </c>
      <c r="P48" s="37">
        <v>3.8898950892935852E-2</v>
      </c>
      <c r="Q48" s="37">
        <v>2.6094974026034581E-2</v>
      </c>
      <c r="R48" s="37">
        <v>0.25103763107740695</v>
      </c>
      <c r="S48" s="37">
        <v>1.4487121761569746E-4</v>
      </c>
    </row>
    <row r="49" spans="1:19" s="12" customFormat="1" ht="11.25" customHeight="1" x14ac:dyDescent="0.25">
      <c r="A49" s="9" t="s">
        <v>194</v>
      </c>
      <c r="B49" s="37">
        <v>4.4085976632319744E-2</v>
      </c>
      <c r="C49" s="37">
        <v>1.1292400504019397E-2</v>
      </c>
      <c r="D49" s="39" t="s">
        <v>240</v>
      </c>
      <c r="E49" s="37">
        <v>4.3597595315521639E-2</v>
      </c>
      <c r="F49" s="39" t="s">
        <v>241</v>
      </c>
      <c r="G49" s="184">
        <v>48</v>
      </c>
      <c r="H49" s="37">
        <v>-3.9036746398246218E-2</v>
      </c>
      <c r="I49" s="37">
        <v>-2.3071225065508395E-2</v>
      </c>
      <c r="J49" s="129">
        <v>-1.6</v>
      </c>
      <c r="L49" s="37">
        <v>7.0395265564456543E-4</v>
      </c>
      <c r="M49" s="37">
        <v>1.9832831603567116E-3</v>
      </c>
      <c r="N49" s="37">
        <v>6.5398772307194725E-3</v>
      </c>
      <c r="O49" s="37">
        <v>1.1292400504019397E-2</v>
      </c>
      <c r="P49" s="37">
        <v>1.6980187964043488E-2</v>
      </c>
      <c r="Q49" s="37">
        <v>2.953719490371234E-2</v>
      </c>
      <c r="R49" s="37">
        <v>4.3597595315521639E-2</v>
      </c>
      <c r="S49" s="37">
        <v>4.4085976632319744E-2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T22"/>
  <sheetViews>
    <sheetView showGridLines="0" zoomScale="90" zoomScaleNormal="90" zoomScaleSheetLayoutView="100" workbookViewId="0">
      <pane xSplit="1" ySplit="2" topLeftCell="E3" activePane="bottomRight" state="frozen"/>
      <selection pane="topRight" activeCell="J45" sqref="J45"/>
      <selection pane="bottomLeft" activeCell="J45" sqref="J45"/>
      <selection pane="bottomRight" activeCell="Q23" sqref="Q23"/>
    </sheetView>
  </sheetViews>
  <sheetFormatPr defaultColWidth="9" defaultRowHeight="12.75" outlineLevelRow="1" outlineLevelCol="1" x14ac:dyDescent="0.25"/>
  <cols>
    <col min="1" max="1" width="31" style="6" customWidth="1"/>
    <col min="2" max="3" width="6" style="6" customWidth="1"/>
    <col min="4" max="4" width="7.09765625" style="6" customWidth="1"/>
    <col min="5" max="5" width="6.19921875" style="6" customWidth="1" outlineLevel="1"/>
    <col min="6" max="6" width="6.8984375" style="6" customWidth="1" outlineLevel="1"/>
    <col min="7" max="7" width="6" style="151" hidden="1" customWidth="1" outlineLevel="1"/>
    <col min="8" max="8" width="0.69921875" style="61" customWidth="1"/>
    <col min="9" max="9" width="7" style="6" bestFit="1" customWidth="1"/>
    <col min="10" max="10" width="7.19921875" style="6" customWidth="1"/>
    <col min="11" max="11" width="7.09765625" style="6" bestFit="1" customWidth="1"/>
    <col min="12" max="12" width="1.69921875" style="6" customWidth="1"/>
    <col min="13" max="13" width="7.3984375" style="6" customWidth="1"/>
    <col min="14" max="15" width="7.3984375" style="6" customWidth="1" outlineLevel="1"/>
    <col min="16" max="20" width="7.3984375" style="6" customWidth="1"/>
    <col min="21" max="37" width="9" style="6"/>
    <col min="38" max="38" width="5.09765625" style="6" customWidth="1"/>
    <col min="39" max="16384" width="9" style="6"/>
  </cols>
  <sheetData>
    <row r="1" spans="1:20" customFormat="1" ht="11.25" customHeight="1" x14ac:dyDescent="0.35">
      <c r="B1" s="33"/>
      <c r="G1" s="108"/>
      <c r="H1" s="66"/>
      <c r="L1" s="17"/>
      <c r="M1" s="33"/>
    </row>
    <row r="2" spans="1:20" ht="33" customHeight="1" x14ac:dyDescent="0.25">
      <c r="A2" s="4" t="s">
        <v>198</v>
      </c>
      <c r="B2" s="30" t="s">
        <v>216</v>
      </c>
      <c r="C2" s="30" t="s">
        <v>5</v>
      </c>
      <c r="D2" s="30" t="s">
        <v>70</v>
      </c>
      <c r="E2" s="30" t="s">
        <v>215</v>
      </c>
      <c r="F2" s="30" t="s">
        <v>70</v>
      </c>
      <c r="G2" s="152" t="s">
        <v>221</v>
      </c>
      <c r="H2" s="112"/>
      <c r="I2" s="32" t="s">
        <v>224</v>
      </c>
      <c r="J2" s="32" t="s">
        <v>225</v>
      </c>
      <c r="K2" s="32" t="s">
        <v>70</v>
      </c>
      <c r="L2" s="17"/>
      <c r="M2" s="30" t="s">
        <v>1</v>
      </c>
      <c r="N2" s="30" t="s">
        <v>2</v>
      </c>
      <c r="O2" s="30" t="s">
        <v>4</v>
      </c>
      <c r="P2" s="30" t="s">
        <v>5</v>
      </c>
      <c r="Q2" s="30" t="s">
        <v>213</v>
      </c>
      <c r="R2" s="30" t="s">
        <v>214</v>
      </c>
      <c r="S2" s="30" t="s">
        <v>215</v>
      </c>
      <c r="T2" s="30" t="s">
        <v>216</v>
      </c>
    </row>
    <row r="3" spans="1:20" ht="3.75" customHeight="1" x14ac:dyDescent="0.25">
      <c r="A3" s="10"/>
      <c r="H3" s="70"/>
      <c r="I3" s="26"/>
      <c r="J3" s="26"/>
      <c r="K3" s="40" t="s">
        <v>67</v>
      </c>
      <c r="L3" s="17"/>
      <c r="M3" s="35"/>
      <c r="N3" s="35"/>
      <c r="O3" s="35"/>
      <c r="P3" s="35"/>
      <c r="Q3" s="35"/>
      <c r="R3" s="35"/>
      <c r="S3" s="35"/>
      <c r="T3" s="35"/>
    </row>
    <row r="4" spans="1:20" ht="12.75" customHeight="1" x14ac:dyDescent="0.25">
      <c r="A4" s="121" t="s">
        <v>10</v>
      </c>
      <c r="B4" s="113">
        <v>24.352430728998865</v>
      </c>
      <c r="C4" s="113">
        <v>32.28130579284899</v>
      </c>
      <c r="D4" s="114">
        <v>-0.24561816410804993</v>
      </c>
      <c r="E4" s="113">
        <v>27.098893648599244</v>
      </c>
      <c r="F4" s="114">
        <v>-0.10134963276415332</v>
      </c>
      <c r="G4" s="153">
        <v>-2.7464629196003791</v>
      </c>
      <c r="H4" s="115"/>
      <c r="I4" s="113">
        <v>108.40093084839759</v>
      </c>
      <c r="J4" s="113">
        <v>127.9079099270447</v>
      </c>
      <c r="K4" s="114">
        <v>-0.1525079964935192</v>
      </c>
      <c r="L4" s="17"/>
      <c r="M4" s="21">
        <v>31.064219004547471</v>
      </c>
      <c r="N4" s="21">
        <v>33.371055791179764</v>
      </c>
      <c r="O4" s="21">
        <v>31.191329338468481</v>
      </c>
      <c r="P4" s="21">
        <v>32.28130579284899</v>
      </c>
      <c r="Q4" s="21">
        <v>29.245772289104977</v>
      </c>
      <c r="R4" s="21">
        <v>27.703834181694504</v>
      </c>
      <c r="S4" s="21">
        <v>27.098893648599244</v>
      </c>
      <c r="T4" s="21">
        <v>24.352430728998865</v>
      </c>
    </row>
    <row r="5" spans="1:20" ht="12.75" customHeight="1" x14ac:dyDescent="0.25">
      <c r="A5" s="55" t="s">
        <v>199</v>
      </c>
      <c r="B5" s="167">
        <v>0.20517318374641685</v>
      </c>
      <c r="C5" s="167">
        <v>0.25320981117729247</v>
      </c>
      <c r="D5" s="168">
        <v>-4.8</v>
      </c>
      <c r="E5" s="126">
        <v>0.23785053970583908</v>
      </c>
      <c r="F5" s="59">
        <v>-3.3</v>
      </c>
      <c r="G5" s="169"/>
      <c r="H5" s="40"/>
      <c r="I5" s="126">
        <v>0.22776177240517775</v>
      </c>
      <c r="J5" s="126">
        <v>0.273762062657393</v>
      </c>
      <c r="K5" s="82">
        <v>-4.5999999999999996</v>
      </c>
      <c r="L5" s="17"/>
      <c r="M5" s="37">
        <v>0.30583832032281255</v>
      </c>
      <c r="N5" s="37">
        <v>0.28624033640549429</v>
      </c>
      <c r="O5" s="37">
        <v>0.25655029304023613</v>
      </c>
      <c r="P5" s="37">
        <v>0.25320981117729247</v>
      </c>
      <c r="Q5" s="37">
        <v>0.23680106034960005</v>
      </c>
      <c r="R5" s="37">
        <v>0.23122774151462627</v>
      </c>
      <c r="S5" s="37">
        <v>0.23785053970583908</v>
      </c>
      <c r="T5" s="37">
        <v>0.20517318374641685</v>
      </c>
    </row>
    <row r="6" spans="1:20" ht="3.75" customHeight="1" x14ac:dyDescent="0.25">
      <c r="A6" s="121"/>
      <c r="B6" s="116"/>
      <c r="C6" s="116"/>
      <c r="D6" s="116"/>
      <c r="E6" s="117"/>
      <c r="F6" s="117"/>
      <c r="G6" s="153"/>
      <c r="H6" s="116"/>
      <c r="I6" s="116"/>
      <c r="J6" s="116"/>
      <c r="K6" s="116"/>
      <c r="L6" s="17"/>
      <c r="M6" s="35"/>
      <c r="N6" s="35"/>
      <c r="O6" s="35"/>
      <c r="P6" s="35"/>
      <c r="Q6" s="35"/>
      <c r="R6" s="35"/>
      <c r="S6" s="35"/>
      <c r="T6" s="35"/>
    </row>
    <row r="7" spans="1:20" s="12" customFormat="1" ht="12.75" customHeight="1" x14ac:dyDescent="0.25">
      <c r="A7" s="121" t="s">
        <v>12</v>
      </c>
      <c r="B7" s="113">
        <v>19.025984116284597</v>
      </c>
      <c r="C7" s="113">
        <v>17.975694463026201</v>
      </c>
      <c r="D7" s="114">
        <v>5.8428321388011684E-2</v>
      </c>
      <c r="E7" s="113">
        <v>22.0131546261869</v>
      </c>
      <c r="F7" s="114">
        <v>-0.13569933799260003</v>
      </c>
      <c r="G7" s="153">
        <v>-2.9871705099023025</v>
      </c>
      <c r="H7" s="115"/>
      <c r="I7" s="113">
        <v>77.940778271541532</v>
      </c>
      <c r="J7" s="113">
        <v>76.392441945481693</v>
      </c>
      <c r="K7" s="114">
        <v>2.0268187357655343E-2</v>
      </c>
      <c r="L7" s="17"/>
      <c r="M7" s="21">
        <v>15.938923883632873</v>
      </c>
      <c r="N7" s="21">
        <v>23.870527116941833</v>
      </c>
      <c r="O7" s="21">
        <v>18.607296481880788</v>
      </c>
      <c r="P7" s="21">
        <v>17.975694463026201</v>
      </c>
      <c r="Q7" s="21">
        <v>17.044986580402909</v>
      </c>
      <c r="R7" s="21">
        <v>19.856652948667129</v>
      </c>
      <c r="S7" s="21">
        <v>22.0131546261869</v>
      </c>
      <c r="T7" s="21">
        <v>19.025984116284597</v>
      </c>
    </row>
    <row r="8" spans="1:20" s="12" customFormat="1" ht="12.75" customHeight="1" x14ac:dyDescent="0.25">
      <c r="A8" s="55" t="s">
        <v>200</v>
      </c>
      <c r="B8" s="167">
        <v>0.27932591365255366</v>
      </c>
      <c r="C8" s="167">
        <v>0.2626547316112286</v>
      </c>
      <c r="D8" s="168">
        <v>1.7</v>
      </c>
      <c r="E8" s="126">
        <v>0.30970017096350677</v>
      </c>
      <c r="F8" s="59">
        <v>-3</v>
      </c>
      <c r="G8" s="169"/>
      <c r="H8" s="40"/>
      <c r="I8" s="126">
        <v>0.30182811754648819</v>
      </c>
      <c r="J8" s="126">
        <v>0.29864975662007126</v>
      </c>
      <c r="K8" s="82">
        <v>0.3</v>
      </c>
      <c r="L8" s="17"/>
      <c r="M8" s="37">
        <v>0.2864794336461618</v>
      </c>
      <c r="N8" s="37">
        <v>0.33621307419887797</v>
      </c>
      <c r="O8" s="37">
        <v>0.30645030663376127</v>
      </c>
      <c r="P8" s="37">
        <v>0.2626547316112286</v>
      </c>
      <c r="Q8" s="37">
        <v>0.28886424224180079</v>
      </c>
      <c r="R8" s="37">
        <v>0.33078290694475126</v>
      </c>
      <c r="S8" s="37">
        <v>0.30970017096350677</v>
      </c>
      <c r="T8" s="37">
        <v>0.27932591365255366</v>
      </c>
    </row>
    <row r="9" spans="1:20" ht="3.75" customHeight="1" x14ac:dyDescent="0.25">
      <c r="A9" s="122"/>
      <c r="B9" s="116"/>
      <c r="C9" s="116"/>
      <c r="D9" s="116"/>
      <c r="E9" s="117"/>
      <c r="F9" s="117"/>
      <c r="G9" s="153"/>
      <c r="H9" s="116"/>
      <c r="I9" s="116"/>
      <c r="J9" s="116"/>
      <c r="K9" s="116"/>
      <c r="L9" s="17"/>
      <c r="M9" s="35"/>
      <c r="N9" s="35"/>
      <c r="O9" s="35"/>
      <c r="P9" s="35"/>
      <c r="Q9" s="35"/>
      <c r="R9" s="35"/>
      <c r="S9" s="35"/>
      <c r="T9" s="35"/>
    </row>
    <row r="10" spans="1:20" s="12" customFormat="1" ht="12.75" customHeight="1" x14ac:dyDescent="0.25">
      <c r="A10" s="121" t="s">
        <v>11</v>
      </c>
      <c r="B10" s="113">
        <v>-4.7145599223194257</v>
      </c>
      <c r="C10" s="113">
        <v>8.4333439525398433</v>
      </c>
      <c r="D10" s="114">
        <v>-1.5590380220291569</v>
      </c>
      <c r="E10" s="113">
        <v>-1.2934387698299179</v>
      </c>
      <c r="F10" s="114">
        <v>2.6449811404210282</v>
      </c>
      <c r="G10" s="153">
        <v>-3.4211211524895075</v>
      </c>
      <c r="H10" s="115"/>
      <c r="I10" s="113">
        <v>1.9204381764741811</v>
      </c>
      <c r="J10" s="113">
        <v>43.357285007609143</v>
      </c>
      <c r="K10" s="114">
        <v>-0.95570667821711741</v>
      </c>
      <c r="L10" s="17"/>
      <c r="M10" s="21">
        <v>13.008144694167713</v>
      </c>
      <c r="N10" s="21">
        <v>12.316905634936877</v>
      </c>
      <c r="O10" s="21">
        <v>9.5988907259647096</v>
      </c>
      <c r="P10" s="21">
        <v>8.4333439525398433</v>
      </c>
      <c r="Q10" s="21">
        <v>3.8259026623746979</v>
      </c>
      <c r="R10" s="21">
        <v>4.1025342062488273</v>
      </c>
      <c r="S10" s="21">
        <v>-1.2934387698299179</v>
      </c>
      <c r="T10" s="21">
        <v>-4.7145599223194257</v>
      </c>
    </row>
    <row r="11" spans="1:20" s="12" customFormat="1" ht="12.75" customHeight="1" x14ac:dyDescent="0.25">
      <c r="A11" s="55" t="s">
        <v>201</v>
      </c>
      <c r="B11" s="167">
        <v>-0.14689028258063988</v>
      </c>
      <c r="C11" s="167">
        <v>0.10340345608870899</v>
      </c>
      <c r="D11" s="168">
        <v>-25</v>
      </c>
      <c r="E11" s="126">
        <v>-3.9420397162170419E-2</v>
      </c>
      <c r="F11" s="59">
        <v>-10.7</v>
      </c>
      <c r="G11" s="169"/>
      <c r="H11" s="40"/>
      <c r="I11" s="126">
        <v>1.1530773362221696E-2</v>
      </c>
      <c r="J11" s="126">
        <v>0.12462986344010514</v>
      </c>
      <c r="K11" s="82">
        <v>-11.3</v>
      </c>
      <c r="L11" s="17"/>
      <c r="M11" s="37">
        <v>0.15488422314261463</v>
      </c>
      <c r="N11" s="37">
        <v>0.12732305203086602</v>
      </c>
      <c r="O11" s="37">
        <v>0.11212731857786067</v>
      </c>
      <c r="P11" s="37">
        <v>0.10340345608870899</v>
      </c>
      <c r="Q11" s="37">
        <v>6.195811822670514E-2</v>
      </c>
      <c r="R11" s="37">
        <v>0.10284121307452732</v>
      </c>
      <c r="S11" s="37">
        <v>-3.9420397162170419E-2</v>
      </c>
      <c r="T11" s="37">
        <v>-0.14689028258063988</v>
      </c>
    </row>
    <row r="12" spans="1:20" ht="3.75" customHeight="1" outlineLevel="1" x14ac:dyDescent="0.25">
      <c r="A12" s="122"/>
      <c r="B12" s="116"/>
      <c r="C12" s="116"/>
      <c r="D12" s="116"/>
      <c r="E12" s="117"/>
      <c r="F12" s="117"/>
      <c r="G12" s="153"/>
      <c r="H12" s="116"/>
      <c r="I12" s="116"/>
      <c r="J12" s="116"/>
      <c r="K12" s="116"/>
      <c r="L12" s="17"/>
      <c r="M12" s="35"/>
      <c r="N12" s="35"/>
      <c r="O12" s="35"/>
      <c r="P12" s="35"/>
      <c r="Q12" s="35"/>
      <c r="R12" s="35"/>
      <c r="S12" s="35"/>
      <c r="T12" s="35"/>
    </row>
    <row r="13" spans="1:20" ht="12.75" customHeight="1" x14ac:dyDescent="0.25">
      <c r="A13" s="123" t="s">
        <v>202</v>
      </c>
      <c r="B13" s="118">
        <v>38.663854922964035</v>
      </c>
      <c r="C13" s="118">
        <v>58.690344208415041</v>
      </c>
      <c r="D13" s="119">
        <v>-0.34122289714872045</v>
      </c>
      <c r="E13" s="118">
        <v>47.818609504956285</v>
      </c>
      <c r="F13" s="119">
        <v>-0.19144752799730369</v>
      </c>
      <c r="G13" s="154">
        <v>-9.1547545819922505</v>
      </c>
      <c r="H13" s="116"/>
      <c r="I13" s="118">
        <v>188.26214729641339</v>
      </c>
      <c r="J13" s="118">
        <v>247.6576368801357</v>
      </c>
      <c r="K13" s="120">
        <v>-0.23982902498770609</v>
      </c>
      <c r="L13" s="17"/>
      <c r="M13" s="42">
        <v>60.011287582348075</v>
      </c>
      <c r="N13" s="42">
        <v>69.558488543058601</v>
      </c>
      <c r="O13" s="42">
        <v>59.397516546313973</v>
      </c>
      <c r="P13" s="42">
        <v>58.690344208415041</v>
      </c>
      <c r="Q13" s="42">
        <v>50.11666153188262</v>
      </c>
      <c r="R13" s="42">
        <v>51.663021336610456</v>
      </c>
      <c r="S13" s="42">
        <v>47.818609504956285</v>
      </c>
      <c r="T13" s="42">
        <v>38.663854922964035</v>
      </c>
    </row>
    <row r="14" spans="1:20" ht="12.75" customHeight="1" x14ac:dyDescent="0.25">
      <c r="A14" s="55" t="s">
        <v>203</v>
      </c>
      <c r="B14" s="24">
        <v>0.17662649038422848</v>
      </c>
      <c r="C14" s="24">
        <v>0.21150853166264849</v>
      </c>
      <c r="D14" s="82">
        <v>-3.5</v>
      </c>
      <c r="E14" s="24">
        <v>0.21952988602283086</v>
      </c>
      <c r="F14" s="82">
        <v>-4.3</v>
      </c>
      <c r="G14" s="170"/>
      <c r="H14" s="70"/>
      <c r="I14" s="24">
        <v>0.20901343256688035</v>
      </c>
      <c r="J14" s="24">
        <v>0.23126033630643553</v>
      </c>
      <c r="K14" s="82">
        <v>-2.2000000000000002</v>
      </c>
      <c r="L14" s="17"/>
      <c r="M14" s="22">
        <v>0.2488089937673536</v>
      </c>
      <c r="N14" s="22">
        <v>0.24464886036944861</v>
      </c>
      <c r="O14" s="22">
        <v>0.22171057366220939</v>
      </c>
      <c r="P14" s="22">
        <v>0.21150853166264849</v>
      </c>
      <c r="Q14" s="22">
        <v>0.20517728349811587</v>
      </c>
      <c r="R14" s="22">
        <v>0.23511717305774482</v>
      </c>
      <c r="S14" s="22">
        <v>0.21952988602283086</v>
      </c>
      <c r="T14" s="22">
        <v>0.17662649038422848</v>
      </c>
    </row>
    <row r="22" spans="8:8" x14ac:dyDescent="0.25">
      <c r="H22" s="66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:F18"/>
    </sheetView>
  </sheetViews>
  <sheetFormatPr defaultColWidth="9" defaultRowHeight="18" outlineLevelRow="1" outlineLevelCol="1" x14ac:dyDescent="0.35"/>
  <cols>
    <col min="1" max="1" width="39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1" customWidth="1"/>
    <col min="8" max="13" width="9.8984375" style="6" customWidth="1" outlineLevel="1"/>
    <col min="14" max="14" width="9.796875" style="6" customWidth="1" outlineLevel="1"/>
    <col min="15" max="15" width="9.59765625" style="6" customWidth="1" outlineLevel="1"/>
    <col min="16" max="17" width="9.59765625" style="6" customWidth="1"/>
    <col min="18" max="18" width="9" style="6"/>
    <col min="23" max="16384" width="9" style="6"/>
  </cols>
  <sheetData>
    <row r="1" spans="1:17" x14ac:dyDescent="0.35">
      <c r="B1" s="33"/>
      <c r="H1" s="33"/>
    </row>
    <row r="2" spans="1:17" ht="33" customHeight="1" x14ac:dyDescent="0.35">
      <c r="A2" s="29" t="s">
        <v>204</v>
      </c>
      <c r="B2" s="142" t="s">
        <v>216</v>
      </c>
      <c r="C2" s="142" t="s">
        <v>5</v>
      </c>
      <c r="D2" s="30" t="s">
        <v>70</v>
      </c>
      <c r="E2" s="142" t="s">
        <v>215</v>
      </c>
      <c r="F2" s="30" t="s">
        <v>70</v>
      </c>
      <c r="G2" s="56"/>
      <c r="H2" s="30" t="s">
        <v>1</v>
      </c>
      <c r="I2" s="30" t="s">
        <v>2</v>
      </c>
      <c r="J2" s="30" t="s">
        <v>4</v>
      </c>
      <c r="K2" s="30" t="s">
        <v>5</v>
      </c>
      <c r="L2" s="30" t="s">
        <v>213</v>
      </c>
      <c r="M2" s="30" t="s">
        <v>214</v>
      </c>
      <c r="N2" s="30" t="s">
        <v>215</v>
      </c>
      <c r="O2" s="30" t="s">
        <v>216</v>
      </c>
      <c r="P2" s="157"/>
      <c r="Q2" s="157"/>
    </row>
    <row r="3" spans="1:17" ht="3.75" customHeight="1" x14ac:dyDescent="0.35">
      <c r="A3" s="38"/>
      <c r="B3" s="26"/>
      <c r="C3" s="26"/>
      <c r="D3" s="40" t="s">
        <v>67</v>
      </c>
      <c r="E3" s="26"/>
      <c r="F3" s="40" t="s">
        <v>67</v>
      </c>
      <c r="G3" s="6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12" customFormat="1" ht="12.75" outlineLevel="1" x14ac:dyDescent="0.25">
      <c r="A4" s="51" t="s">
        <v>19</v>
      </c>
      <c r="B4" s="42">
        <v>218.90179009307005</v>
      </c>
      <c r="C4" s="42">
        <v>277.48452389629779</v>
      </c>
      <c r="D4" s="47">
        <v>-0.21112072479084065</v>
      </c>
      <c r="E4" s="42">
        <v>217.82277744171566</v>
      </c>
      <c r="F4" s="47">
        <v>4.9536263563763061E-3</v>
      </c>
      <c r="G4" s="70"/>
      <c r="H4" s="42">
        <v>241.19420553768663</v>
      </c>
      <c r="I4" s="42">
        <v>284.3196916511979</v>
      </c>
      <c r="J4" s="42">
        <v>267.90565540103643</v>
      </c>
      <c r="K4" s="42">
        <v>277.48452389629779</v>
      </c>
      <c r="L4" s="42">
        <v>244.26028397214276</v>
      </c>
      <c r="M4" s="42">
        <v>219.73308314625751</v>
      </c>
      <c r="N4" s="42">
        <v>217.82277744171566</v>
      </c>
      <c r="O4" s="42">
        <v>218.90179009307005</v>
      </c>
      <c r="P4" s="35"/>
      <c r="Q4" s="35"/>
    </row>
    <row r="5" spans="1:17" ht="3.75" customHeight="1" outlineLevel="1" x14ac:dyDescent="0.35">
      <c r="A5" s="38"/>
      <c r="B5" s="21"/>
      <c r="C5" s="21"/>
      <c r="D5" s="52"/>
      <c r="E5" s="21"/>
      <c r="F5" s="52"/>
      <c r="G5" s="70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12.75" x14ac:dyDescent="0.25">
      <c r="A6" s="51" t="s">
        <v>205</v>
      </c>
      <c r="B6" s="42">
        <v>36.384571898545026</v>
      </c>
      <c r="C6" s="42">
        <v>88.791545858124422</v>
      </c>
      <c r="D6" s="47">
        <v>-0.59022481761177903</v>
      </c>
      <c r="E6" s="42">
        <v>58.381889033167731</v>
      </c>
      <c r="F6" s="47">
        <v>-0.37678323704335193</v>
      </c>
      <c r="G6" s="72"/>
      <c r="H6" s="42">
        <v>134.2000069543048</v>
      </c>
      <c r="I6" s="42">
        <v>122.35383059431459</v>
      </c>
      <c r="J6" s="42">
        <v>108.63912941114596</v>
      </c>
      <c r="K6" s="42">
        <v>88.791545858124422</v>
      </c>
      <c r="L6" s="42">
        <v>73.395032469770726</v>
      </c>
      <c r="M6" s="42">
        <v>67.46634892297773</v>
      </c>
      <c r="N6" s="42">
        <v>58.381889033167731</v>
      </c>
      <c r="O6" s="42">
        <v>36.384571898545026</v>
      </c>
      <c r="P6" s="35"/>
      <c r="Q6" s="35"/>
    </row>
    <row r="7" spans="1:17" ht="3.75" customHeight="1" x14ac:dyDescent="0.35">
      <c r="A7" s="38"/>
      <c r="B7" s="21"/>
      <c r="C7" s="21"/>
      <c r="D7" s="52"/>
      <c r="E7" s="21"/>
      <c r="F7" s="52"/>
      <c r="G7" s="70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35">
      <c r="A8" s="10" t="s">
        <v>206</v>
      </c>
      <c r="B8" s="21">
        <v>4.2362430007357288</v>
      </c>
      <c r="C8" s="21">
        <v>15.2731515643191</v>
      </c>
      <c r="D8" s="48">
        <v>-0.72263465186632647</v>
      </c>
      <c r="E8" s="21">
        <v>4.4756894399906182</v>
      </c>
      <c r="F8" s="48">
        <v>-5.3499341825511304E-2</v>
      </c>
      <c r="G8" s="70"/>
      <c r="H8" s="21">
        <v>-16.747693109638686</v>
      </c>
      <c r="I8" s="21">
        <v>-7.1059704196386901</v>
      </c>
      <c r="J8" s="21">
        <v>11.670935314689791</v>
      </c>
      <c r="K8" s="21">
        <v>15.2731515643191</v>
      </c>
      <c r="L8" s="21">
        <v>13.787938494319098</v>
      </c>
      <c r="M8" s="21">
        <v>14.667678544319097</v>
      </c>
      <c r="N8" s="21">
        <v>4.4756894399906182</v>
      </c>
      <c r="O8" s="21">
        <v>4.2362430007357288</v>
      </c>
      <c r="P8" s="21"/>
      <c r="Q8" s="21"/>
    </row>
    <row r="9" spans="1:17" s="12" customFormat="1" ht="12.75" x14ac:dyDescent="0.25">
      <c r="A9" s="51" t="s">
        <v>207</v>
      </c>
      <c r="B9" s="42">
        <v>40.620814899280752</v>
      </c>
      <c r="C9" s="42">
        <v>104.06469742244352</v>
      </c>
      <c r="D9" s="47">
        <v>-0.60965806939904565</v>
      </c>
      <c r="E9" s="42">
        <v>62.857578473158348</v>
      </c>
      <c r="F9" s="47">
        <v>-0.35376424154444974</v>
      </c>
      <c r="G9" s="70"/>
      <c r="H9" s="42">
        <v>117.45231384466611</v>
      </c>
      <c r="I9" s="42">
        <v>115.24786017467589</v>
      </c>
      <c r="J9" s="42">
        <v>120.31006472583574</v>
      </c>
      <c r="K9" s="42">
        <v>104.06469742244352</v>
      </c>
      <c r="L9" s="42">
        <v>87.182970964089819</v>
      </c>
      <c r="M9" s="42">
        <v>82.134027467296832</v>
      </c>
      <c r="N9" s="42">
        <v>62.857578473158348</v>
      </c>
      <c r="O9" s="42">
        <v>40.620814899280752</v>
      </c>
      <c r="P9" s="35"/>
      <c r="Q9" s="35"/>
    </row>
    <row r="10" spans="1:17" ht="3.75" customHeight="1" x14ac:dyDescent="0.35">
      <c r="A10" s="10"/>
      <c r="B10" s="21"/>
      <c r="C10" s="21"/>
      <c r="D10" s="48" t="s">
        <v>67</v>
      </c>
      <c r="E10" s="21"/>
      <c r="F10" s="48" t="s">
        <v>67</v>
      </c>
      <c r="G10" s="72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1.25" customHeight="1" outlineLevel="1" x14ac:dyDescent="0.35">
      <c r="A11" s="10" t="s">
        <v>208</v>
      </c>
      <c r="B11" s="21">
        <v>635.11099999999999</v>
      </c>
      <c r="C11" s="21">
        <v>647.79399999999998</v>
      </c>
      <c r="D11" s="48">
        <v>-1.9578754974575285E-2</v>
      </c>
      <c r="E11" s="21">
        <v>644.88300000000004</v>
      </c>
      <c r="F11" s="48">
        <v>-1.5153136305345427E-2</v>
      </c>
      <c r="G11" s="70"/>
      <c r="H11" s="21">
        <v>630.31299999999999</v>
      </c>
      <c r="I11" s="21">
        <v>639.5</v>
      </c>
      <c r="J11" s="21">
        <v>647.9</v>
      </c>
      <c r="K11" s="21">
        <v>647.79399999999998</v>
      </c>
      <c r="L11" s="21">
        <v>639.91</v>
      </c>
      <c r="M11" s="21">
        <v>643.07899999999995</v>
      </c>
      <c r="N11" s="21">
        <v>644.88300000000004</v>
      </c>
      <c r="O11" s="21">
        <v>635.11099999999999</v>
      </c>
      <c r="P11" s="21"/>
      <c r="Q11" s="21"/>
    </row>
    <row r="12" spans="1:17" ht="11.25" customHeight="1" outlineLevel="1" x14ac:dyDescent="0.35">
      <c r="A12" s="10" t="s">
        <v>209</v>
      </c>
      <c r="B12" s="21">
        <v>590.35</v>
      </c>
      <c r="C12" s="21">
        <v>795.36199999999997</v>
      </c>
      <c r="D12" s="48">
        <v>-0.25775935988895615</v>
      </c>
      <c r="E12" s="21">
        <v>638.78699999999992</v>
      </c>
      <c r="F12" s="48">
        <v>-7.5826527465336468E-2</v>
      </c>
      <c r="G12" s="70"/>
      <c r="H12" s="21">
        <v>527.99399999999991</v>
      </c>
      <c r="I12" s="21">
        <v>956.95600000000002</v>
      </c>
      <c r="J12" s="21">
        <v>915.93700000000001</v>
      </c>
      <c r="K12" s="21">
        <v>795.36199999999997</v>
      </c>
      <c r="L12" s="21">
        <v>704.87200000000007</v>
      </c>
      <c r="M12" s="21">
        <v>644.12399999999991</v>
      </c>
      <c r="N12" s="21">
        <v>638.78699999999992</v>
      </c>
      <c r="O12" s="21">
        <v>590.35</v>
      </c>
      <c r="P12" s="21"/>
      <c r="Q12" s="21"/>
    </row>
    <row r="13" spans="1:17" ht="11.25" customHeight="1" outlineLevel="1" x14ac:dyDescent="0.35">
      <c r="A13" s="10" t="s">
        <v>210</v>
      </c>
      <c r="B13" s="21">
        <v>-101.959</v>
      </c>
      <c r="C13" s="21">
        <v>-304.64</v>
      </c>
      <c r="D13" s="48">
        <v>-0.66531315651260503</v>
      </c>
      <c r="E13" s="21">
        <v>-98.501999999999995</v>
      </c>
      <c r="F13" s="48">
        <v>3.5095734096769693E-2</v>
      </c>
      <c r="G13" s="70"/>
      <c r="H13" s="21">
        <v>-106.545</v>
      </c>
      <c r="I13" s="21">
        <v>-529.51900000000001</v>
      </c>
      <c r="J13" s="21">
        <v>-464.54</v>
      </c>
      <c r="K13" s="21">
        <v>-304.64</v>
      </c>
      <c r="L13" s="21">
        <v>-134.21799999999999</v>
      </c>
      <c r="M13" s="21">
        <v>-72.257000000000005</v>
      </c>
      <c r="N13" s="21">
        <v>-98.501999999999995</v>
      </c>
      <c r="O13" s="21">
        <v>-101.959</v>
      </c>
      <c r="P13" s="21"/>
      <c r="Q13" s="21"/>
    </row>
    <row r="14" spans="1:17" s="12" customFormat="1" ht="12.75" x14ac:dyDescent="0.25">
      <c r="A14" s="51" t="s">
        <v>211</v>
      </c>
      <c r="B14" s="42">
        <v>1123.502</v>
      </c>
      <c r="C14" s="42">
        <v>1138.5160000000001</v>
      </c>
      <c r="D14" s="47">
        <v>-1.3187342119039269E-2</v>
      </c>
      <c r="E14" s="42">
        <v>1185.1680000000001</v>
      </c>
      <c r="F14" s="47">
        <v>-5.2031441955908475E-2</v>
      </c>
      <c r="G14" s="72"/>
      <c r="H14" s="42">
        <v>1051.7619999999997</v>
      </c>
      <c r="I14" s="42">
        <v>1066.9370000000001</v>
      </c>
      <c r="J14" s="42">
        <v>1099.297</v>
      </c>
      <c r="K14" s="42">
        <v>1138.5160000000001</v>
      </c>
      <c r="L14" s="42">
        <v>1210.5640000000001</v>
      </c>
      <c r="M14" s="42">
        <v>1214.9459999999999</v>
      </c>
      <c r="N14" s="42">
        <v>1185.1680000000001</v>
      </c>
      <c r="O14" s="42">
        <v>1123.502</v>
      </c>
      <c r="P14" s="35"/>
      <c r="Q14" s="35"/>
    </row>
    <row r="15" spans="1:17" ht="3.75" customHeight="1" x14ac:dyDescent="0.35">
      <c r="A15" s="38"/>
      <c r="B15" s="21"/>
      <c r="C15" s="21"/>
      <c r="D15" s="48" t="s">
        <v>67</v>
      </c>
      <c r="E15" s="21"/>
      <c r="F15" s="48" t="s">
        <v>67</v>
      </c>
      <c r="G15" s="70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s="12" customFormat="1" ht="12.75" x14ac:dyDescent="0.25">
      <c r="A16" s="51" t="s">
        <v>219</v>
      </c>
      <c r="B16" s="42">
        <v>1131.009</v>
      </c>
      <c r="C16" s="42">
        <v>1009.569595665</v>
      </c>
      <c r="D16" s="47">
        <v>0.12028829399820462</v>
      </c>
      <c r="E16" s="42">
        <v>1161.8420000000001</v>
      </c>
      <c r="F16" s="47">
        <v>-2.6538031849425381E-2</v>
      </c>
      <c r="G16" s="70"/>
      <c r="H16" s="42">
        <v>855.4699999999998</v>
      </c>
      <c r="I16" s="42">
        <v>931.55200000000002</v>
      </c>
      <c r="J16" s="42">
        <v>969.61661505165614</v>
      </c>
      <c r="K16" s="42">
        <v>1009.569595665</v>
      </c>
      <c r="L16" s="42">
        <v>1174.54</v>
      </c>
      <c r="M16" s="42">
        <v>1176.731</v>
      </c>
      <c r="N16" s="42">
        <v>1161.8420000000001</v>
      </c>
      <c r="O16" s="42">
        <v>1131.009</v>
      </c>
      <c r="P16" s="35"/>
      <c r="Q16" s="35"/>
    </row>
    <row r="17" spans="1:17" ht="3.75" customHeight="1" x14ac:dyDescent="0.35">
      <c r="A17" s="38"/>
      <c r="B17" s="21"/>
      <c r="C17" s="21"/>
      <c r="D17" s="48" t="s">
        <v>67</v>
      </c>
      <c r="E17" s="21"/>
      <c r="F17" s="48"/>
      <c r="G17" s="70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12" customFormat="1" ht="12.75" x14ac:dyDescent="0.25">
      <c r="A18" s="51" t="s">
        <v>212</v>
      </c>
      <c r="B18" s="41">
        <v>3.5915554075414739E-2</v>
      </c>
      <c r="C18" s="41">
        <v>0.10307827996136955</v>
      </c>
      <c r="D18" s="192">
        <v>-6.7</v>
      </c>
      <c r="E18" s="41">
        <v>5.4101657947602466E-2</v>
      </c>
      <c r="F18" s="192">
        <v>-1.8</v>
      </c>
      <c r="G18" s="70"/>
      <c r="H18" s="41">
        <v>0.13729565483847023</v>
      </c>
      <c r="I18" s="41">
        <v>0.12371597095457461</v>
      </c>
      <c r="J18" s="41">
        <v>0.12408003623104813</v>
      </c>
      <c r="K18" s="41">
        <v>0.10307827996136955</v>
      </c>
      <c r="L18" s="41">
        <v>7.422733237189863E-2</v>
      </c>
      <c r="M18" s="41">
        <v>6.9798473455103024E-2</v>
      </c>
      <c r="N18" s="41">
        <v>5.4101657947602466E-2</v>
      </c>
      <c r="O18" s="41">
        <v>3.5915554075414739E-2</v>
      </c>
      <c r="P18" s="46"/>
      <c r="Q18" s="46"/>
    </row>
    <row r="19" spans="1:17" x14ac:dyDescent="0.35">
      <c r="A19" s="50"/>
      <c r="B19" s="50"/>
      <c r="C19" s="50"/>
      <c r="D19" s="50"/>
      <c r="E19" s="50"/>
      <c r="F19" s="50"/>
      <c r="G19" s="70"/>
    </row>
    <row r="20" spans="1:17" x14ac:dyDescent="0.35">
      <c r="A20" s="50"/>
      <c r="B20" s="50"/>
      <c r="C20" s="54"/>
      <c r="D20" s="53"/>
      <c r="E20" s="50"/>
      <c r="F20" s="50"/>
      <c r="G20" s="70"/>
      <c r="N20"/>
    </row>
    <row r="21" spans="1:17" x14ac:dyDescent="0.35">
      <c r="A21" s="50"/>
      <c r="B21" s="50"/>
      <c r="C21" s="50"/>
      <c r="D21" s="50"/>
      <c r="E21" s="50"/>
      <c r="F21" s="50"/>
      <c r="G21" s="70"/>
    </row>
    <row r="22" spans="1:17" x14ac:dyDescent="0.35">
      <c r="A22" s="50"/>
      <c r="B22" s="50"/>
      <c r="C22" s="50"/>
      <c r="G22" s="70"/>
    </row>
    <row r="23" spans="1:17" x14ac:dyDescent="0.35">
      <c r="A23" s="50"/>
      <c r="B23" s="50"/>
      <c r="C23" s="50"/>
      <c r="G23" s="70"/>
    </row>
    <row r="24" spans="1:17" x14ac:dyDescent="0.35">
      <c r="A24" s="50"/>
      <c r="B24" s="50"/>
      <c r="C24" s="50"/>
      <c r="G24" s="72"/>
    </row>
    <row r="25" spans="1:17" x14ac:dyDescent="0.35">
      <c r="G25" s="49"/>
    </row>
    <row r="26" spans="1:17" x14ac:dyDescent="0.35">
      <c r="G26" s="70"/>
    </row>
    <row r="27" spans="1:17" x14ac:dyDescent="0.35">
      <c r="G27" s="70"/>
    </row>
    <row r="28" spans="1:17" x14ac:dyDescent="0.35">
      <c r="G28" s="70"/>
    </row>
    <row r="29" spans="1:17" x14ac:dyDescent="0.35">
      <c r="G29" s="70"/>
    </row>
    <row r="30" spans="1:17" x14ac:dyDescent="0.35">
      <c r="G30" s="70"/>
    </row>
    <row r="31" spans="1:17" x14ac:dyDescent="0.35">
      <c r="G31" s="70"/>
    </row>
    <row r="32" spans="1:17" x14ac:dyDescent="0.35">
      <c r="G32" s="70"/>
    </row>
    <row r="33" spans="7:7" x14ac:dyDescent="0.35">
      <c r="G33" s="70"/>
    </row>
    <row r="34" spans="7:7" x14ac:dyDescent="0.35">
      <c r="G34" s="70"/>
    </row>
    <row r="35" spans="7:7" x14ac:dyDescent="0.35">
      <c r="G35" s="70"/>
    </row>
    <row r="36" spans="7:7" x14ac:dyDescent="0.35">
      <c r="G36" s="70"/>
    </row>
    <row r="37" spans="7:7" x14ac:dyDescent="0.35">
      <c r="G37" s="70"/>
    </row>
    <row r="38" spans="7:7" x14ac:dyDescent="0.35">
      <c r="G38" s="70"/>
    </row>
    <row r="39" spans="7:7" x14ac:dyDescent="0.35">
      <c r="G39" s="70"/>
    </row>
    <row r="40" spans="7:7" x14ac:dyDescent="0.35">
      <c r="G40" s="70"/>
    </row>
    <row r="41" spans="7:7" x14ac:dyDescent="0.35">
      <c r="G41" s="70"/>
    </row>
    <row r="42" spans="7:7" x14ac:dyDescent="0.35">
      <c r="G42" s="70"/>
    </row>
    <row r="43" spans="7:7" x14ac:dyDescent="0.35">
      <c r="G43" s="70"/>
    </row>
    <row r="44" spans="7:7" x14ac:dyDescent="0.35">
      <c r="G44" s="70"/>
    </row>
    <row r="45" spans="7:7" x14ac:dyDescent="0.35">
      <c r="G45" s="72"/>
    </row>
    <row r="46" spans="7:7" x14ac:dyDescent="0.35">
      <c r="G46" s="49"/>
    </row>
    <row r="47" spans="7:7" x14ac:dyDescent="0.35">
      <c r="G47" s="70"/>
    </row>
    <row r="48" spans="7:7" x14ac:dyDescent="0.35">
      <c r="G48" s="70"/>
    </row>
    <row r="49" spans="7:7" x14ac:dyDescent="0.35">
      <c r="G49" s="72"/>
    </row>
    <row r="50" spans="7:7" x14ac:dyDescent="0.35">
      <c r="G50" s="49"/>
    </row>
    <row r="51" spans="7:7" x14ac:dyDescent="0.35">
      <c r="G51" s="70"/>
    </row>
    <row r="52" spans="7:7" x14ac:dyDescent="0.35">
      <c r="G52" s="70"/>
    </row>
    <row r="53" spans="7:7" x14ac:dyDescent="0.35">
      <c r="G53" s="70"/>
    </row>
    <row r="54" spans="7:7" x14ac:dyDescent="0.35">
      <c r="G54" s="70"/>
    </row>
    <row r="55" spans="7:7" x14ac:dyDescent="0.35">
      <c r="G55" s="70"/>
    </row>
    <row r="56" spans="7:7" x14ac:dyDescent="0.35">
      <c r="G56" s="70"/>
    </row>
    <row r="57" spans="7:7" x14ac:dyDescent="0.35">
      <c r="G57" s="70"/>
    </row>
    <row r="58" spans="7:7" x14ac:dyDescent="0.35">
      <c r="G58" s="72"/>
    </row>
    <row r="59" spans="7:7" x14ac:dyDescent="0.35">
      <c r="G59" s="49"/>
    </row>
    <row r="60" spans="7:7" x14ac:dyDescent="0.35">
      <c r="G60" s="70"/>
    </row>
    <row r="61" spans="7:7" x14ac:dyDescent="0.35">
      <c r="G61" s="74"/>
    </row>
    <row r="62" spans="7:7" x14ac:dyDescent="0.35">
      <c r="G62" s="74"/>
    </row>
    <row r="63" spans="7:7" x14ac:dyDescent="0.35">
      <c r="G63" s="74"/>
    </row>
    <row r="64" spans="7:7" x14ac:dyDescent="0.35">
      <c r="G64" s="74"/>
    </row>
    <row r="65" spans="7:7" x14ac:dyDescent="0.35">
      <c r="G65" s="74"/>
    </row>
    <row r="66" spans="7:7" x14ac:dyDescent="0.35">
      <c r="G66" s="75"/>
    </row>
    <row r="67" spans="7:7" x14ac:dyDescent="0.35">
      <c r="G67" s="74"/>
    </row>
    <row r="68" spans="7:7" x14ac:dyDescent="0.35">
      <c r="G68" s="74"/>
    </row>
    <row r="69" spans="7:7" x14ac:dyDescent="0.35">
      <c r="G69" s="74"/>
    </row>
    <row r="70" spans="7:7" x14ac:dyDescent="0.35">
      <c r="G70" s="74"/>
    </row>
    <row r="71" spans="7:7" x14ac:dyDescent="0.35">
      <c r="G71" s="74"/>
    </row>
    <row r="72" spans="7:7" x14ac:dyDescent="0.35">
      <c r="G72" s="74"/>
    </row>
    <row r="73" spans="7:7" x14ac:dyDescent="0.35">
      <c r="G73" s="74"/>
    </row>
    <row r="74" spans="7:7" x14ac:dyDescent="0.35">
      <c r="G74" s="74"/>
    </row>
    <row r="75" spans="7:7" x14ac:dyDescent="0.35">
      <c r="G75" s="74"/>
    </row>
    <row r="76" spans="7:7" x14ac:dyDescent="0.35">
      <c r="G76" s="75"/>
    </row>
    <row r="77" spans="7:7" x14ac:dyDescent="0.35">
      <c r="G77" s="70"/>
    </row>
    <row r="78" spans="7:7" x14ac:dyDescent="0.35">
      <c r="G78" s="70"/>
    </row>
    <row r="79" spans="7:7" x14ac:dyDescent="0.35">
      <c r="G79" s="72"/>
    </row>
    <row r="80" spans="7:7" x14ac:dyDescent="0.35">
      <c r="G80" s="49"/>
    </row>
    <row r="81" spans="7:7" x14ac:dyDescent="0.35">
      <c r="G81" s="70"/>
    </row>
    <row r="82" spans="7:7" x14ac:dyDescent="0.35">
      <c r="G82" s="70"/>
    </row>
    <row r="83" spans="7:7" x14ac:dyDescent="0.35">
      <c r="G83" s="70"/>
    </row>
    <row r="84" spans="7:7" x14ac:dyDescent="0.35">
      <c r="G84" s="70"/>
    </row>
    <row r="85" spans="7:7" x14ac:dyDescent="0.35">
      <c r="G85" s="70"/>
    </row>
    <row r="86" spans="7:7" x14ac:dyDescent="0.35">
      <c r="G86" s="70"/>
    </row>
    <row r="87" spans="7:7" x14ac:dyDescent="0.35">
      <c r="G87" s="70"/>
    </row>
    <row r="88" spans="7:7" x14ac:dyDescent="0.35">
      <c r="G88" s="70"/>
    </row>
    <row r="89" spans="7:7" x14ac:dyDescent="0.35">
      <c r="G89" s="72"/>
    </row>
    <row r="90" spans="7:7" x14ac:dyDescent="0.35">
      <c r="G90" s="49"/>
    </row>
    <row r="92" spans="7:7" x14ac:dyDescent="0.35">
      <c r="G92" s="50"/>
    </row>
    <row r="135" spans="7:7" x14ac:dyDescent="0.35">
      <c r="G135" s="66"/>
    </row>
    <row r="141" spans="7:7" x14ac:dyDescent="0.35">
      <c r="G141" s="50"/>
    </row>
    <row r="184" spans="7:7" x14ac:dyDescent="0.35">
      <c r="G184" s="66"/>
    </row>
  </sheetData>
  <phoneticPr fontId="23" type="noConversion"/>
  <dataValidations count="1">
    <dataValidation type="list" allowBlank="1" showInputMessage="1" showErrorMessage="1" sqref="B2:C2 E2" xr:uid="{279106ED-0DC1-4522-8F05-B620175D4AFB}">
      <formula1>$H$2:$O$2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LB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2024-03-11T17:07:37Z</dcterms:modified>
  <cp:category/>
  <cp:contentStatus/>
</cp:coreProperties>
</file>